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TF\IT_Treasury\RFP_Treasury\RFP_Readiness\RFP_Rentedering_Process\PreBid_Response_Upload\03092022\"/>
    </mc:Choice>
  </mc:AlternateContent>
  <bookViews>
    <workbookView xWindow="0" yWindow="0" windowWidth="20490" windowHeight="7500" tabRatio="815" firstSheet="2" activeTab="2"/>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 Hardware" sheetId="7" r:id="rId7"/>
    <sheet name="d. Installation and Commission " sheetId="8" r:id="rId8"/>
    <sheet name="e. Implementation Efforts"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 name="e.Other Cost " sheetId="18" r:id="rId18"/>
  </sheets>
  <definedNames>
    <definedName name="d" localSheetId="3">#REF!</definedName>
    <definedName name="d">#REF!</definedName>
    <definedName name="_xlnm.Database" localSheetId="3">#REF!</definedName>
    <definedName name="_xlnm.Database">#REF!</definedName>
    <definedName name="_xlnm.Print_Area" localSheetId="4">'a. Application Cost '!$A$1:$R$101</definedName>
    <definedName name="_xlnm.Print_Area" localSheetId="5">'b. Database &amp; peripheral'!$A$1:$S$92</definedName>
    <definedName name="_xlnm.Print_Area" localSheetId="6">'c. DC-DR Hardware'!$A$1:$AJ$220</definedName>
    <definedName name="_xlnm.Print_Area" localSheetId="3">'Cost Summary'!$A$1:$H$12</definedName>
    <definedName name="_xlnm.Print_Area" localSheetId="7">'d. Installation and Commission '!$A$1:$F$41</definedName>
    <definedName name="_xlnm.Print_Area" localSheetId="8">'e. Implementation Efforts'!$A$1:$H$46</definedName>
    <definedName name="_xlnm.Print_Area" localSheetId="17">'e.Other Cost '!$A$1:$S$14</definedName>
    <definedName name="_xlnm.Print_Area" localSheetId="14">'f. AMC, ATS &amp; Others'!$A$1:$Q$107</definedName>
    <definedName name="_xlnm.Print_Area" localSheetId="15">'g. FM - manpower'!$A$1:$W$16</definedName>
    <definedName name="_xlnm.Print_Area" localSheetId="16">'h. Training Cost'!$A$1:$G$6</definedName>
    <definedName name="_xlnm.Print_Area" localSheetId="2">Instructions!$A$1:$B$37</definedName>
    <definedName name="Z_5E264256_DB90_41BF_B930_D29429E030B6_.wvu.Cols" localSheetId="10" hidden="1">Sheet2!$F:$J</definedName>
    <definedName name="Z_5E264256_DB90_41BF_B930_D29429E030B6_.wvu.PrintArea" localSheetId="3" hidden="1">'Cost Summary'!$A$1:$H$12</definedName>
    <definedName name="Z_5E264256_DB90_41BF_B930_D29429E030B6_.wvu.PrintArea" localSheetId="14" hidden="1">'f. AMC, ATS &amp; Others'!$A$1:$Q$99</definedName>
    <definedName name="Z_5E264256_DB90_41BF_B930_D29429E030B6_.wvu.Rows" localSheetId="1" hidden="1">'All RRBs One time+Recur. all'!$115:$132</definedName>
  </definedNames>
  <calcPr calcId="162913"/>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220" i="7" l="1"/>
  <c r="Z220" i="7"/>
  <c r="D25" i="14"/>
  <c r="D24" i="14"/>
  <c r="Q17" i="14"/>
  <c r="Q16" i="14"/>
  <c r="Q14" i="14"/>
  <c r="Q13" i="14"/>
  <c r="Q11" i="14"/>
  <c r="T7" i="14"/>
  <c r="T6" i="14"/>
  <c r="T5" i="14"/>
  <c r="Q4" i="14"/>
  <c r="Q3" i="14"/>
  <c r="T3" i="14" s="1"/>
  <c r="Q2" i="14"/>
  <c r="T2" i="14" s="1"/>
  <c r="L13" i="13"/>
  <c r="L14" i="13" s="1"/>
  <c r="L15" i="13" s="1"/>
  <c r="L16" i="13" s="1"/>
  <c r="J13" i="13"/>
  <c r="I13" i="13"/>
  <c r="I14" i="13" s="1"/>
  <c r="I15" i="13" s="1"/>
  <c r="I16"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F5" i="12" s="1"/>
  <c r="E11" i="11"/>
  <c r="M6" i="11" s="1"/>
  <c r="K10" i="11"/>
  <c r="L10" i="11" s="1"/>
  <c r="K9" i="11"/>
  <c r="L9" i="11" s="1"/>
  <c r="K8" i="11"/>
  <c r="L8" i="11" s="1"/>
  <c r="K7" i="11"/>
  <c r="L7" i="11" s="1"/>
  <c r="K6" i="11"/>
  <c r="L6" i="11" s="1"/>
  <c r="K5" i="11"/>
  <c r="L5" i="11" s="1"/>
  <c r="K4" i="11"/>
  <c r="L4" i="11" s="1"/>
  <c r="K3" i="11"/>
  <c r="L3" i="11" s="1"/>
  <c r="H9" i="10"/>
  <c r="I9" i="10" s="1"/>
  <c r="J9" i="10" s="1"/>
  <c r="H8" i="10"/>
  <c r="I8" i="10" s="1"/>
  <c r="J8" i="10" s="1"/>
  <c r="K8" i="10" s="1"/>
  <c r="H7" i="10"/>
  <c r="I7" i="10" s="1"/>
  <c r="H6" i="10"/>
  <c r="H5" i="10"/>
  <c r="I5" i="10" s="1"/>
  <c r="H4" i="10"/>
  <c r="I4" i="10" s="1"/>
  <c r="J3" i="10"/>
  <c r="K3" i="10" s="1"/>
  <c r="H3" i="10"/>
  <c r="J2" i="10"/>
  <c r="K2" i="10" s="1"/>
  <c r="H2" i="10"/>
  <c r="M5" i="11"/>
  <c r="M9" i="11"/>
  <c r="S9" i="11" s="1"/>
  <c r="M3" i="11"/>
  <c r="S3" i="11" s="1"/>
  <c r="I4" i="12"/>
  <c r="T4" i="14"/>
  <c r="I4" i="13"/>
  <c r="G4" i="13"/>
  <c r="E4" i="13"/>
  <c r="M4" i="13"/>
  <c r="M10" i="11"/>
  <c r="R10" i="11" s="1"/>
  <c r="I117" i="2"/>
  <c r="H117" i="2"/>
  <c r="H122" i="2" s="1"/>
  <c r="H127" i="2" s="1"/>
  <c r="G117" i="2"/>
  <c r="F117" i="2"/>
  <c r="F122" i="2"/>
  <c r="F127" i="2" s="1"/>
  <c r="E117" i="2"/>
  <c r="J117" i="2" s="1"/>
  <c r="I116" i="2"/>
  <c r="H116" i="2"/>
  <c r="H121" i="2" s="1"/>
  <c r="H124" i="2" s="1"/>
  <c r="H131" i="2" s="1"/>
  <c r="G116" i="2"/>
  <c r="G121" i="2" s="1"/>
  <c r="F116" i="2"/>
  <c r="F121" i="2" s="1"/>
  <c r="F124" i="2" s="1"/>
  <c r="F131" i="2" s="1"/>
  <c r="E116" i="2"/>
  <c r="P104" i="2"/>
  <c r="H119" i="2"/>
  <c r="E122" i="2"/>
  <c r="J122" i="2" s="1"/>
  <c r="P99" i="2"/>
  <c r="D99" i="2" s="1"/>
  <c r="E99" i="2" s="1"/>
  <c r="P98" i="2"/>
  <c r="D98" i="2" s="1"/>
  <c r="E98" i="2" s="1"/>
  <c r="E97" i="2" s="1"/>
  <c r="N97" i="2"/>
  <c r="M97" i="2"/>
  <c r="J96" i="2"/>
  <c r="P95" i="2"/>
  <c r="J95" i="2"/>
  <c r="J94" i="2"/>
  <c r="N93" i="2"/>
  <c r="I93" i="2"/>
  <c r="H93" i="2"/>
  <c r="G93" i="2"/>
  <c r="F93" i="2"/>
  <c r="E93" i="2"/>
  <c r="P92" i="2"/>
  <c r="D92" i="2"/>
  <c r="E92" i="2" s="1"/>
  <c r="P80" i="2"/>
  <c r="O79" i="2"/>
  <c r="N79" i="2"/>
  <c r="M79" i="2"/>
  <c r="P74" i="2"/>
  <c r="D74" i="2" s="1"/>
  <c r="E74" i="2" s="1"/>
  <c r="J74" i="2" s="1"/>
  <c r="P73" i="2"/>
  <c r="D73" i="2" s="1"/>
  <c r="E73" i="2" s="1"/>
  <c r="J73" i="2" s="1"/>
  <c r="P72" i="2"/>
  <c r="D72" i="2" s="1"/>
  <c r="E72" i="2" s="1"/>
  <c r="J72" i="2" s="1"/>
  <c r="P71" i="2"/>
  <c r="D71" i="2" s="1"/>
  <c r="E71" i="2" s="1"/>
  <c r="J71" i="2" s="1"/>
  <c r="P70" i="2"/>
  <c r="D70" i="2" s="1"/>
  <c r="E70" i="2" s="1"/>
  <c r="O69" i="2"/>
  <c r="N69" i="2"/>
  <c r="M69" i="2"/>
  <c r="I69" i="2"/>
  <c r="H69" i="2"/>
  <c r="G69" i="2"/>
  <c r="F69" i="2"/>
  <c r="P68" i="2"/>
  <c r="D68" i="2" s="1"/>
  <c r="E68" i="2" s="1"/>
  <c r="P67" i="2"/>
  <c r="D67" i="2" s="1"/>
  <c r="E67" i="2" s="1"/>
  <c r="J67" i="2" s="1"/>
  <c r="P66" i="2"/>
  <c r="O65" i="2"/>
  <c r="N65" i="2"/>
  <c r="M65" i="2"/>
  <c r="I65" i="2"/>
  <c r="H65" i="2"/>
  <c r="G65" i="2"/>
  <c r="F65" i="2"/>
  <c r="P64" i="2"/>
  <c r="P63" i="2"/>
  <c r="D63" i="2" s="1"/>
  <c r="E63" i="2" s="1"/>
  <c r="J63" i="2" s="1"/>
  <c r="P62" i="2"/>
  <c r="D62" i="2" s="1"/>
  <c r="E62" i="2" s="1"/>
  <c r="J62" i="2" s="1"/>
  <c r="P61" i="2"/>
  <c r="D61" i="2"/>
  <c r="E61" i="2" s="1"/>
  <c r="P60" i="2"/>
  <c r="O59" i="2"/>
  <c r="N59" i="2"/>
  <c r="M59" i="2"/>
  <c r="I59" i="2"/>
  <c r="H59" i="2"/>
  <c r="G59" i="2"/>
  <c r="P58" i="2"/>
  <c r="D58" i="2" s="1"/>
  <c r="E58" i="2" s="1"/>
  <c r="P57" i="2"/>
  <c r="D57" i="2" s="1"/>
  <c r="P56" i="2"/>
  <c r="P55" i="2"/>
  <c r="D55" i="2" s="1"/>
  <c r="P54" i="2"/>
  <c r="D54" i="2" s="1"/>
  <c r="E54" i="2" s="1"/>
  <c r="P53" i="2"/>
  <c r="D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c r="E43" i="2" s="1"/>
  <c r="P42" i="2"/>
  <c r="D42" i="2" s="1"/>
  <c r="P41" i="2"/>
  <c r="D41" i="2" s="1"/>
  <c r="E41" i="2" s="1"/>
  <c r="P40" i="2"/>
  <c r="P39" i="2"/>
  <c r="D39" i="2" s="1"/>
  <c r="P38" i="2"/>
  <c r="P37" i="2"/>
  <c r="P36" i="2"/>
  <c r="D36" i="2"/>
  <c r="E36" i="2" s="1"/>
  <c r="J36" i="2" s="1"/>
  <c r="P35" i="2"/>
  <c r="D35" i="2" s="1"/>
  <c r="E35" i="2" s="1"/>
  <c r="P34" i="2"/>
  <c r="D34" i="2" s="1"/>
  <c r="E34" i="2" s="1"/>
  <c r="P33" i="2"/>
  <c r="D33" i="2"/>
  <c r="J32" i="2"/>
  <c r="P31" i="2"/>
  <c r="D31" i="2" s="1"/>
  <c r="P30" i="2"/>
  <c r="O29" i="2"/>
  <c r="N29" i="2"/>
  <c r="M29" i="2"/>
  <c r="I29" i="2"/>
  <c r="H29" i="2"/>
  <c r="G29" i="2"/>
  <c r="P28" i="2"/>
  <c r="D28" i="2" s="1"/>
  <c r="E28" i="2" s="1"/>
  <c r="J28" i="2" s="1"/>
  <c r="P27" i="2"/>
  <c r="D27" i="2" s="1"/>
  <c r="E27" i="2" s="1"/>
  <c r="O26" i="2"/>
  <c r="N26" i="2"/>
  <c r="M26" i="2"/>
  <c r="I26" i="2"/>
  <c r="H26" i="2"/>
  <c r="H19" i="2" s="1"/>
  <c r="G26" i="2"/>
  <c r="F26" i="2"/>
  <c r="P25" i="2"/>
  <c r="D25" i="2"/>
  <c r="E25" i="2" s="1"/>
  <c r="J25" i="2" s="1"/>
  <c r="P24" i="2"/>
  <c r="D24" i="2" s="1"/>
  <c r="E24" i="2" s="1"/>
  <c r="J24" i="2" s="1"/>
  <c r="P23" i="2"/>
  <c r="D23" i="2"/>
  <c r="E23" i="2" s="1"/>
  <c r="J23" i="2" s="1"/>
  <c r="P22" i="2"/>
  <c r="D22" i="2"/>
  <c r="E22" i="2" s="1"/>
  <c r="P21" i="2"/>
  <c r="D21" i="2"/>
  <c r="E21" i="2" s="1"/>
  <c r="O20" i="2"/>
  <c r="N20" i="2"/>
  <c r="M20" i="2"/>
  <c r="I20" i="2"/>
  <c r="I19" i="2"/>
  <c r="H20" i="2"/>
  <c r="G20" i="2"/>
  <c r="F20" i="2"/>
  <c r="P18" i="2"/>
  <c r="D18" i="2" s="1"/>
  <c r="E18" i="2" s="1"/>
  <c r="J18" i="2" s="1"/>
  <c r="P17" i="2"/>
  <c r="P16" i="2"/>
  <c r="D16" i="2" s="1"/>
  <c r="E16" i="2" s="1"/>
  <c r="J16" i="2" s="1"/>
  <c r="P15" i="2"/>
  <c r="D15" i="2" s="1"/>
  <c r="E15" i="2" s="1"/>
  <c r="P14" i="2"/>
  <c r="D14" i="2" s="1"/>
  <c r="E14" i="2" s="1"/>
  <c r="J14" i="2" s="1"/>
  <c r="P13" i="2"/>
  <c r="D13" i="2" s="1"/>
  <c r="E13" i="2" s="1"/>
  <c r="J13" i="2" s="1"/>
  <c r="C86" i="2" s="1"/>
  <c r="R12" i="2"/>
  <c r="P12" i="2"/>
  <c r="D12" i="2"/>
  <c r="E12" i="2" s="1"/>
  <c r="J12" i="2" s="1"/>
  <c r="C85" i="2" s="1"/>
  <c r="P11" i="2"/>
  <c r="P10" i="2"/>
  <c r="D10" i="2" s="1"/>
  <c r="E10" i="2" s="1"/>
  <c r="J10" i="2" s="1"/>
  <c r="C83" i="2" s="1"/>
  <c r="P9" i="2"/>
  <c r="D9" i="2" s="1"/>
  <c r="C9" i="2"/>
  <c r="P8" i="2"/>
  <c r="O7" i="2"/>
  <c r="O5" i="2" s="1"/>
  <c r="N7" i="2"/>
  <c r="N5" i="2" s="1"/>
  <c r="M7" i="2"/>
  <c r="M5" i="2" s="1"/>
  <c r="I7" i="2"/>
  <c r="I5" i="2" s="1"/>
  <c r="H7" i="2"/>
  <c r="H5" i="2" s="1"/>
  <c r="G7" i="2"/>
  <c r="G5" i="2" s="1"/>
  <c r="F7" i="2"/>
  <c r="P6" i="2"/>
  <c r="D6" i="2" s="1"/>
  <c r="F2" i="2"/>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s="1"/>
  <c r="G18" i="1"/>
  <c r="F18" i="1"/>
  <c r="E18" i="1"/>
  <c r="D18" i="1"/>
  <c r="C18" i="1"/>
  <c r="H18" i="1" s="1"/>
  <c r="G17" i="1"/>
  <c r="F17" i="1"/>
  <c r="E17" i="1"/>
  <c r="D17" i="1"/>
  <c r="C17" i="1"/>
  <c r="G16" i="1"/>
  <c r="F16" i="1"/>
  <c r="H16" i="1" s="1"/>
  <c r="G14" i="1"/>
  <c r="F14" i="1"/>
  <c r="H14" i="1" s="1"/>
  <c r="G13" i="1"/>
  <c r="F13" i="1"/>
  <c r="E13" i="1"/>
  <c r="E10" i="1" s="1"/>
  <c r="D13" i="1"/>
  <c r="D10" i="1" s="1"/>
  <c r="G12" i="1"/>
  <c r="G10" i="1" s="1"/>
  <c r="F12" i="1"/>
  <c r="F10" i="1" s="1"/>
  <c r="D8" i="1"/>
  <c r="C8" i="1"/>
  <c r="H8" i="1" s="1"/>
  <c r="H7" i="1"/>
  <c r="H6" i="1"/>
  <c r="C5" i="1"/>
  <c r="H5" i="1" s="1"/>
  <c r="C4" i="1"/>
  <c r="H4" i="1"/>
  <c r="H2" i="1" s="1"/>
  <c r="D3" i="1"/>
  <c r="D2" i="1" s="1"/>
  <c r="C3" i="1"/>
  <c r="C2" i="1" s="1"/>
  <c r="G2" i="1"/>
  <c r="F2" i="1"/>
  <c r="E2" i="1"/>
  <c r="O97" i="2"/>
  <c r="D64" i="2"/>
  <c r="E64" i="2" s="1"/>
  <c r="J64" i="2" s="1"/>
  <c r="P26" i="2"/>
  <c r="D30" i="2"/>
  <c r="E30" i="2" s="1"/>
  <c r="O93" i="2"/>
  <c r="O100" i="2" s="1"/>
  <c r="P94" i="2"/>
  <c r="M93" i="2"/>
  <c r="P96" i="2"/>
  <c r="D11" i="2"/>
  <c r="E11" i="2" s="1"/>
  <c r="J11" i="2" s="1"/>
  <c r="C84" i="2" s="1"/>
  <c r="D38" i="2"/>
  <c r="E38" i="2" s="1"/>
  <c r="D40" i="2"/>
  <c r="E40" i="2" s="1"/>
  <c r="D56" i="2"/>
  <c r="F56" i="2" s="1"/>
  <c r="D17" i="2"/>
  <c r="E17" i="2" s="1"/>
  <c r="J17" i="2" s="1"/>
  <c r="F19" i="2"/>
  <c r="E14" i="13"/>
  <c r="E15" i="13" s="1"/>
  <c r="E16" i="13" s="1"/>
  <c r="D14" i="13"/>
  <c r="D15" i="13" s="1"/>
  <c r="D16" i="13" s="1"/>
  <c r="C20" i="14"/>
  <c r="J14" i="13"/>
  <c r="J15" i="13" s="1"/>
  <c r="J16" i="13" s="1"/>
  <c r="I6" i="10"/>
  <c r="J6" i="10" s="1"/>
  <c r="E31" i="2"/>
  <c r="E53" i="2"/>
  <c r="H13" i="1"/>
  <c r="J22" i="2"/>
  <c r="I122" i="2"/>
  <c r="I127" i="2" s="1"/>
  <c r="D8" i="2"/>
  <c r="E8" i="2" s="1"/>
  <c r="J8" i="2" s="1"/>
  <c r="C81" i="2" s="1"/>
  <c r="R9" i="11"/>
  <c r="H17" i="1"/>
  <c r="C10" i="1"/>
  <c r="C27" i="1" s="1"/>
  <c r="C28" i="1" s="1"/>
  <c r="C29" i="1" s="1"/>
  <c r="S5" i="11"/>
  <c r="R5" i="11"/>
  <c r="K11" i="11"/>
  <c r="N3" i="11" s="1"/>
  <c r="U3" i="11" s="1"/>
  <c r="G122" i="2"/>
  <c r="G127" i="2" s="1"/>
  <c r="E127" i="2"/>
  <c r="J127" i="2" s="1"/>
  <c r="M7" i="11"/>
  <c r="S7" i="11"/>
  <c r="M100" i="2"/>
  <c r="F58" i="2"/>
  <c r="J58" i="2" s="1"/>
  <c r="F38" i="2"/>
  <c r="E121" i="2"/>
  <c r="E124" i="2" s="1"/>
  <c r="E131" i="2" s="1"/>
  <c r="J131" i="2" s="1"/>
  <c r="J116" i="2"/>
  <c r="E119" i="2"/>
  <c r="J119" i="2" s="1"/>
  <c r="I119" i="2"/>
  <c r="I121" i="2"/>
  <c r="I124" i="2" s="1"/>
  <c r="I131" i="2" s="1"/>
  <c r="I126" i="2"/>
  <c r="I129" i="2" s="1"/>
  <c r="W220" i="7"/>
  <c r="AJ220" i="7"/>
  <c r="E55" i="2" l="1"/>
  <c r="F55" i="2"/>
  <c r="N7" i="11"/>
  <c r="P97" i="2"/>
  <c r="H12" i="1"/>
  <c r="H10" i="1" s="1"/>
  <c r="F43" i="2"/>
  <c r="F126" i="2"/>
  <c r="F129" i="2" s="1"/>
  <c r="N4" i="11"/>
  <c r="T4" i="11" s="1"/>
  <c r="C3" i="12"/>
  <c r="F68" i="2"/>
  <c r="G27" i="1"/>
  <c r="G28" i="1" s="1"/>
  <c r="G29" i="1" s="1"/>
  <c r="G119" i="2"/>
  <c r="E39" i="2"/>
  <c r="F39" i="2"/>
  <c r="J39" i="2" s="1"/>
  <c r="E57" i="2"/>
  <c r="F57" i="2"/>
  <c r="J57" i="2" s="1"/>
  <c r="P69" i="2"/>
  <c r="N5" i="11"/>
  <c r="N8" i="11"/>
  <c r="U8" i="11" s="1"/>
  <c r="N9" i="11"/>
  <c r="U9" i="11" s="1"/>
  <c r="F30" i="2"/>
  <c r="J30" i="2" s="1"/>
  <c r="H75" i="2"/>
  <c r="N10" i="11"/>
  <c r="F54" i="2"/>
  <c r="P93" i="2"/>
  <c r="F35" i="2"/>
  <c r="F31" i="2"/>
  <c r="F40" i="2"/>
  <c r="J40" i="2" s="1"/>
  <c r="N6" i="11"/>
  <c r="F61" i="2"/>
  <c r="J61" i="2" s="1"/>
  <c r="G19" i="2"/>
  <c r="P79" i="2"/>
  <c r="G124" i="2"/>
  <c r="G131" i="2" s="1"/>
  <c r="G132" i="2" s="1"/>
  <c r="G126" i="2"/>
  <c r="G129" i="2" s="1"/>
  <c r="J5" i="10"/>
  <c r="K5" i="10" s="1"/>
  <c r="E6" i="2"/>
  <c r="F6" i="2"/>
  <c r="F5" i="2" s="1"/>
  <c r="E56" i="2"/>
  <c r="J56" i="2" s="1"/>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C5" i="12" s="1"/>
  <c r="J70" i="2"/>
  <c r="E69" i="2"/>
  <c r="F99" i="2"/>
  <c r="G99" i="2" s="1"/>
  <c r="H99" i="2" s="1"/>
  <c r="I99" i="2" s="1"/>
  <c r="J7" i="10"/>
  <c r="K7" i="10" s="1"/>
  <c r="J21" i="2"/>
  <c r="J20" i="2" s="1"/>
  <c r="E20" i="2"/>
  <c r="F42" i="2"/>
  <c r="E42" i="2"/>
  <c r="F92" i="2"/>
  <c r="G92" i="2" s="1"/>
  <c r="E79" i="2"/>
  <c r="E100" i="2" s="1"/>
  <c r="I81" i="2"/>
  <c r="H81" i="2"/>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J55" i="2"/>
  <c r="J38" i="2"/>
  <c r="E132" i="2"/>
  <c r="J132" i="2" s="1"/>
  <c r="N11" i="11"/>
  <c r="K6" i="10"/>
  <c r="R7" i="11"/>
  <c r="J68" i="2"/>
  <c r="I75" i="2"/>
  <c r="P20" i="2"/>
  <c r="P19" i="2" s="1"/>
  <c r="J93" i="2"/>
  <c r="K3" i="12"/>
  <c r="K5" i="12" s="1"/>
  <c r="T8" i="14"/>
  <c r="B20" i="14" s="1"/>
  <c r="D20" i="14" s="1"/>
  <c r="H10" i="10"/>
  <c r="H87" i="2"/>
  <c r="I87" i="2"/>
  <c r="I82" i="2"/>
  <c r="H82" i="2"/>
  <c r="H83" i="2"/>
  <c r="I83" i="2"/>
  <c r="D37" i="2"/>
  <c r="P29" i="2"/>
  <c r="T7" i="11"/>
  <c r="U7" i="11"/>
  <c r="H27" i="1"/>
  <c r="H28" i="1" s="1"/>
  <c r="H29" i="1" s="1"/>
  <c r="E52" i="2"/>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J6" i="2" l="1"/>
  <c r="C80" i="2" s="1"/>
  <c r="I80" i="2" s="1"/>
  <c r="U4" i="11"/>
  <c r="J42" i="2"/>
  <c r="J81" i="2"/>
  <c r="J19" i="2"/>
  <c r="C88" i="2" s="1"/>
  <c r="U6" i="11"/>
  <c r="O6" i="11"/>
  <c r="T6" i="11"/>
  <c r="T11" i="11" s="1"/>
  <c r="O5" i="11"/>
  <c r="T5" i="11"/>
  <c r="U5" i="11"/>
  <c r="J87" i="2"/>
  <c r="N104" i="2"/>
  <c r="G5" i="12"/>
  <c r="Q3" i="11"/>
  <c r="H80" i="2"/>
  <c r="J80" i="2" s="1"/>
  <c r="V9" i="11"/>
  <c r="P3" i="11"/>
  <c r="J83" i="2"/>
  <c r="J5" i="2"/>
  <c r="E5" i="2"/>
  <c r="P9" i="11"/>
  <c r="G98" i="2"/>
  <c r="F97" i="2"/>
  <c r="F100" i="2" s="1"/>
  <c r="F118" i="2" s="1"/>
  <c r="F123" i="2" s="1"/>
  <c r="F128" i="2" s="1"/>
  <c r="G79" i="2"/>
  <c r="H92" i="2"/>
  <c r="I92" i="2" s="1"/>
  <c r="J92" i="2" s="1"/>
  <c r="U11" i="11"/>
  <c r="M14" i="13"/>
  <c r="N13" i="13"/>
  <c r="J52" i="2"/>
  <c r="C91" i="2" s="1"/>
  <c r="H91" i="2" s="1"/>
  <c r="E19" i="2"/>
  <c r="J99" i="2"/>
  <c r="J49" i="2"/>
  <c r="J47" i="2" s="1"/>
  <c r="C89" i="2" s="1"/>
  <c r="E47" i="2"/>
  <c r="J126" i="2"/>
  <c r="J129" i="2" s="1"/>
  <c r="E129" i="2"/>
  <c r="J33" i="2"/>
  <c r="J85" i="2"/>
  <c r="R4" i="11"/>
  <c r="R11" i="11" s="1"/>
  <c r="M11" i="11"/>
  <c r="O11" i="11" s="1"/>
  <c r="S4" i="11"/>
  <c r="O4" i="11"/>
  <c r="J66" i="2"/>
  <c r="J65" i="2" s="1"/>
  <c r="E65" i="2"/>
  <c r="R8" i="11"/>
  <c r="S8" i="11"/>
  <c r="O8" i="11"/>
  <c r="P75" i="2"/>
  <c r="J60" i="2"/>
  <c r="J59" i="2" s="1"/>
  <c r="E59" i="2"/>
  <c r="E118" i="2" s="1"/>
  <c r="J45" i="2"/>
  <c r="J44" i="2" s="1"/>
  <c r="E44" i="2"/>
  <c r="P10" i="11"/>
  <c r="V10" i="11"/>
  <c r="Q10" i="11"/>
  <c r="J86" i="2"/>
  <c r="J84" i="2"/>
  <c r="E37" i="2"/>
  <c r="F37" i="2"/>
  <c r="F29" i="2" s="1"/>
  <c r="F75" i="2" s="1"/>
  <c r="F102" i="2" s="1"/>
  <c r="I88" i="2"/>
  <c r="H88" i="2"/>
  <c r="J82" i="2"/>
  <c r="V6" i="11" l="1"/>
  <c r="P6" i="11"/>
  <c r="Q6" i="11"/>
  <c r="J37" i="2"/>
  <c r="J29" i="2" s="1"/>
  <c r="I91" i="2"/>
  <c r="Q5" i="11"/>
  <c r="P5" i="11"/>
  <c r="V5" i="11"/>
  <c r="M15" i="13"/>
  <c r="N14" i="13"/>
  <c r="H98" i="2"/>
  <c r="G97" i="2"/>
  <c r="G100" i="2" s="1"/>
  <c r="S11" i="11"/>
  <c r="F103" i="2"/>
  <c r="F104" i="2" s="1"/>
  <c r="I89" i="2"/>
  <c r="H89" i="2"/>
  <c r="E123" i="2"/>
  <c r="J91" i="2"/>
  <c r="V8" i="11"/>
  <c r="P8" i="11"/>
  <c r="Q8" i="11"/>
  <c r="J88" i="2"/>
  <c r="Q4" i="11"/>
  <c r="P4" i="11"/>
  <c r="V4" i="11"/>
  <c r="E29" i="2"/>
  <c r="E75" i="2" s="1"/>
  <c r="E102" i="2" s="1"/>
  <c r="Q11" i="11" l="1"/>
  <c r="V11" i="1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authors>
    <author>Ernst &amp; Young</author>
  </authors>
  <commentList>
    <comment ref="N12" authorId="0" shapeId="0">
      <text>
        <r>
          <rPr>
            <b/>
            <sz val="8"/>
            <color indexed="81"/>
            <rFont val="Tahoma"/>
            <family val="2"/>
          </rPr>
          <t>50000 registered users</t>
        </r>
      </text>
    </comment>
    <comment ref="O12" authorId="0" shapeId="0">
      <text>
        <r>
          <rPr>
            <b/>
            <sz val="8"/>
            <color indexed="81"/>
            <rFont val="Tahoma"/>
            <family val="2"/>
          </rPr>
          <t>25000 Retail &amp; 100 Corporate Users</t>
        </r>
        <r>
          <rPr>
            <sz val="8"/>
            <color indexed="81"/>
            <rFont val="Tahoma"/>
            <family val="2"/>
          </rPr>
          <t xml:space="preserve">
</t>
        </r>
      </text>
    </comment>
    <comment ref="N13" authorId="0" shapeId="0">
      <text>
        <r>
          <rPr>
            <b/>
            <sz val="8"/>
            <color indexed="81"/>
            <rFont val="Tahoma"/>
            <family val="2"/>
          </rPr>
          <t>Enterprisewide</t>
        </r>
      </text>
    </comment>
    <comment ref="O13" authorId="0" shapeId="0">
      <text>
        <r>
          <rPr>
            <b/>
            <sz val="8"/>
            <color indexed="81"/>
            <rFont val="Tahoma"/>
            <family val="2"/>
          </rPr>
          <t xml:space="preserve">50000 users
</t>
        </r>
      </text>
    </comment>
    <comment ref="M17" authorId="0" shapeId="0">
      <text>
        <r>
          <rPr>
            <b/>
            <sz val="8"/>
            <color indexed="81"/>
            <rFont val="Tahoma"/>
            <family val="2"/>
          </rPr>
          <t>Rs 31,26,043/- is the cost for "tools to ensure no changes are done to audit logs</t>
        </r>
      </text>
    </comment>
    <comment ref="N17" authorId="0" shapeId="0">
      <text>
        <r>
          <rPr>
            <b/>
            <sz val="8"/>
            <color indexed="81"/>
            <rFont val="Tahoma"/>
            <family val="2"/>
          </rPr>
          <t>Tools to ensure no changes are done to audit logs Rs 33,13,697/-</t>
        </r>
      </text>
    </comment>
    <comment ref="M24" authorId="0" shapeId="0">
      <text>
        <r>
          <rPr>
            <b/>
            <sz val="8"/>
            <color indexed="81"/>
            <rFont val="Tahoma"/>
            <family val="2"/>
          </rPr>
          <t>Included in EMS server</t>
        </r>
      </text>
    </comment>
    <comment ref="O24" authorId="0" shapeId="0">
      <text>
        <r>
          <rPr>
            <b/>
            <sz val="8"/>
            <color indexed="81"/>
            <rFont val="Tahoma"/>
            <family val="2"/>
          </rPr>
          <t xml:space="preserve">Included in EMS server          </t>
        </r>
      </text>
    </comment>
    <comment ref="N30" authorId="0" shapeId="0">
      <text>
        <r>
          <rPr>
            <b/>
            <sz val="8"/>
            <color indexed="81"/>
            <rFont val="Tahoma"/>
            <family val="2"/>
          </rPr>
          <t xml:space="preserve">No branch servers
</t>
        </r>
      </text>
    </comment>
    <comment ref="M52" authorId="0" shapeId="0">
      <text>
        <r>
          <rPr>
            <b/>
            <sz val="8"/>
            <color indexed="81"/>
            <rFont val="Tahoma"/>
            <family val="2"/>
          </rPr>
          <t>inclusive of implementation cost at naps</t>
        </r>
      </text>
    </comment>
    <comment ref="N52" authorId="0" shapeId="0">
      <text>
        <r>
          <rPr>
            <b/>
            <sz val="8"/>
            <color indexed="81"/>
            <rFont val="Tahoma"/>
            <family val="2"/>
          </rPr>
          <t>inclusive of implementation cost at naps</t>
        </r>
      </text>
    </comment>
    <comment ref="O52" authorId="0" shapeId="0">
      <text>
        <r>
          <rPr>
            <b/>
            <sz val="8"/>
            <color indexed="81"/>
            <rFont val="Tahoma"/>
            <family val="2"/>
          </rPr>
          <t>inclusive of implementation cost at naps</t>
        </r>
      </text>
    </comment>
    <comment ref="P52" authorId="0" shapeId="0">
      <text>
        <r>
          <rPr>
            <b/>
            <sz val="8"/>
            <color indexed="81"/>
            <rFont val="Tahoma"/>
            <family val="2"/>
          </rPr>
          <t>inclusive of implementation cost at naps</t>
        </r>
      </text>
    </comment>
    <comment ref="O61" authorId="0" shapeId="0">
      <text>
        <r>
          <rPr>
            <b/>
            <sz val="8"/>
            <color indexed="81"/>
            <rFont val="Tahoma"/>
            <family val="2"/>
          </rPr>
          <t>Including cbs version upgrades</t>
        </r>
      </text>
    </comment>
    <comment ref="O62" authorId="0" shapeId="0">
      <text>
        <r>
          <rPr>
            <b/>
            <sz val="8"/>
            <color indexed="81"/>
            <rFont val="Tahoma"/>
            <family val="2"/>
          </rPr>
          <t xml:space="preserve">Including cbs version upgrades of Rs 24,55,442 </t>
        </r>
      </text>
    </comment>
    <comment ref="B94" authorId="0" shapeId="0">
      <text>
        <r>
          <rPr>
            <b/>
            <sz val="8"/>
            <color indexed="81"/>
            <rFont val="Tahoma"/>
            <family val="2"/>
          </rPr>
          <t xml:space="preserve">in CBI for 117 </t>
        </r>
      </text>
    </comment>
    <comment ref="B96" authorId="0" shapeId="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<sst xmlns="http://schemas.openxmlformats.org/spreadsheetml/2006/main" count="1425" uniqueCount="545">
  <si>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</si>
  <si>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</si>
  <si>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</si>
  <si>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</si>
  <si>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</si>
  <si>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</si>
  <si>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</si>
  <si>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</si>
  <si>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</si>
  <si>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</si>
  <si>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</si>
  <si>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</si>
  <si>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</si>
  <si>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</si>
  <si>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</si>
  <si>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</si>
  <si>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</si>
  <si>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</si>
  <si>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</si>
  <si>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</si>
  <si>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</si>
  <si>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</si>
  <si>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</si>
  <si>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</si>
  <si>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</si>
  <si>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</si>
  <si>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</si>
  <si>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</si>
  <si>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</si>
  <si>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</si>
  <si>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</si>
  <si>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</si>
  <si>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</si>
  <si>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</si>
  <si>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</si>
  <si>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</si>
  <si>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</si>
  <si>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</si>
  <si>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</si>
  <si>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</si>
  <si>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</si>
  <si>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</si>
  <si>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</si>
  <si>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</si>
  <si>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</si>
  <si>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</si>
  <si>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</si>
  <si>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</si>
  <si>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</si>
  <si>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</si>
  <si>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</si>
  <si>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</si>
  <si>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</si>
  <si>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</si>
  <si>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</si>
  <si>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</si>
  <si>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</si>
  <si>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</si>
  <si>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</si>
  <si>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</si>
  <si>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</si>
  <si>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</si>
  <si>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</si>
  <si>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</si>
  <si>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</si>
  <si>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</si>
  <si>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</si>
  <si>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</si>
  <si>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</si>
  <si>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</si>
  <si>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</si>
  <si>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</si>
  <si>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</si>
  <si>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</si>
  <si>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</si>
  <si>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</si>
  <si>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</si>
  <si>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</si>
  <si>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</si>
  <si>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</si>
  <si>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</si>
  <si>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</si>
  <si>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</si>
  <si>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</si>
  <si>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</si>
  <si>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</si>
  <si>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</si>
  <si>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</si>
  <si>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</si>
  <si>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</si>
  <si>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</si>
  <si>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</si>
  <si>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</si>
  <si>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</si>
  <si>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</si>
  <si>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</si>
  <si>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</si>
  <si>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</si>
  <si>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</si>
  <si>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</si>
  <si>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</si>
  <si>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</si>
  <si>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</si>
  <si>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</si>
  <si>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</si>
  <si>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</si>
  <si>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</si>
  <si>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</si>
  <si>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</si>
  <si>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</si>
  <si>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</si>
  <si>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</si>
  <si>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</si>
  <si>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</si>
  <si>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</si>
  <si>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</si>
  <si>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</si>
  <si>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</si>
  <si>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</si>
  <si>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</si>
  <si>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</si>
  <si>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</si>
  <si>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</si>
  <si>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</si>
  <si>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</si>
  <si>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</si>
  <si>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</si>
  <si>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</si>
  <si>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</si>
  <si>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</si>
  <si>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</si>
  <si>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</si>
  <si>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</si>
  <si>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</si>
  <si>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</si>
  <si>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</si>
  <si>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</si>
  <si>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</si>
  <si>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</si>
  <si>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</si>
  <si>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</si>
  <si>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</si>
  <si>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</si>
  <si>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</si>
  <si>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</si>
  <si>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</si>
  <si>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</si>
  <si>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</si>
  <si>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</si>
  <si>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</si>
  <si>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</si>
  <si>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</si>
  <si>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</si>
  <si>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</si>
  <si>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</si>
  <si>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</si>
  <si>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</si>
  <si>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</si>
  <si>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</si>
  <si>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</si>
  <si>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</si>
  <si>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</si>
  <si>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</si>
  <si>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</si>
  <si>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</si>
  <si>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</si>
  <si>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</si>
  <si>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</si>
  <si>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</si>
  <si>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</si>
  <si>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</si>
  <si>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</si>
  <si>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</si>
  <si>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</si>
  <si>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</si>
  <si>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</si>
  <si>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</si>
  <si>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</si>
  <si>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</si>
  <si>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</si>
  <si>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</si>
  <si>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</si>
  <si>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</si>
  <si>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</si>
  <si>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</si>
  <si>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</si>
  <si>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</si>
  <si>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</si>
  <si>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</si>
  <si>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</si>
  <si>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</si>
  <si>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</si>
  <si>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</si>
  <si>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</si>
  <si>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</si>
  <si>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</si>
  <si>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</si>
  <si>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</si>
  <si>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</si>
  <si>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</si>
  <si>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</si>
  <si>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</si>
  <si>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</si>
  <si>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</si>
  <si>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</si>
  <si>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</si>
  <si>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</si>
  <si>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</si>
  <si>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</si>
  <si>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</si>
  <si>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</si>
  <si>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</si>
  <si>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</si>
  <si>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</si>
  <si>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</si>
  <si>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</si>
  <si>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</si>
  <si>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</si>
  <si>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</si>
  <si>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</si>
  <si>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</si>
  <si>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</si>
  <si>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</si>
  <si>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</si>
  <si>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</si>
  <si>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</si>
  <si>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</si>
  <si>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</si>
  <si>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</si>
  <si>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</si>
  <si>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</si>
  <si>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</si>
  <si>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</si>
  <si>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</si>
  <si>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</si>
  <si>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</si>
  <si>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</si>
  <si>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</si>
  <si>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</si>
  <si>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</si>
  <si>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</si>
  <si>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</si>
  <si>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</si>
  <si>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</si>
  <si>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</si>
  <si>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</si>
  <si>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</si>
  <si>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</si>
  <si>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</si>
  <si>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</si>
  <si>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</si>
  <si>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</si>
  <si>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</si>
  <si>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</si>
  <si>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</si>
  <si>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</si>
  <si>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</si>
  <si>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</si>
  <si>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</si>
  <si>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</si>
  <si>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</si>
  <si>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</si>
  <si>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</si>
  <si>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</si>
  <si>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</si>
  <si>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</si>
  <si>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</si>
  <si>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</si>
  <si>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</si>
  <si>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</si>
  <si>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</si>
  <si>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</si>
  <si>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</si>
  <si>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</si>
  <si>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</si>
  <si>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</si>
  <si>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</si>
  <si>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</si>
  <si>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</si>
  <si>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</si>
  <si>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</si>
  <si>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</si>
  <si>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</si>
  <si>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</si>
  <si>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</si>
  <si>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</si>
  <si>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</si>
  <si>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</si>
  <si>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</si>
  <si>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</si>
  <si>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</si>
  <si>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</si>
  <si>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</si>
  <si>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</si>
  <si>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</si>
  <si>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</si>
  <si>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</si>
  <si>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</si>
  <si>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</si>
  <si>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</si>
  <si>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</si>
  <si>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</si>
  <si>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</si>
  <si>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</si>
  <si>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</si>
  <si>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</si>
  <si>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</si>
  <si>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</si>
  <si>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</si>
  <si>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</si>
  <si>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</si>
  <si>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</si>
  <si>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</si>
  <si>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</si>
  <si>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</si>
  <si>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</si>
  <si>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</si>
  <si>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</si>
  <si>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</si>
  <si>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</si>
  <si>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</si>
  <si>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</si>
  <si>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</si>
  <si>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</si>
  <si>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</si>
  <si>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</si>
  <si>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</si>
  <si>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</si>
  <si>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</si>
  <si>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</si>
  <si>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</si>
  <si>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</si>
  <si>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</si>
  <si>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</si>
  <si>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</si>
  <si>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</si>
  <si>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</si>
  <si>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</si>
  <si>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</si>
  <si>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</si>
  <si>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</si>
  <si>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</si>
  <si>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</si>
  <si>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</si>
  <si>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</si>
  <si>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</si>
  <si>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</si>
  <si>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</si>
  <si>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</si>
  <si>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</si>
  <si>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</si>
  <si>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</si>
  <si>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</si>
  <si>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</si>
  <si>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</si>
  <si>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</si>
  <si>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</si>
  <si>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</si>
  <si>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</si>
  <si>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</si>
  <si>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</si>
  <si>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</si>
  <si>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</si>
  <si>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</si>
  <si>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</si>
  <si>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</si>
  <si>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</si>
  <si>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</si>
  <si>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</si>
  <si>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</si>
  <si>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</si>
  <si>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</si>
  <si>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</si>
  <si>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</si>
  <si>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</si>
  <si>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</si>
  <si>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</si>
  <si>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</si>
  <si>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</si>
  <si>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</si>
  <si>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</si>
  <si>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</si>
  <si>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</si>
  <si>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</si>
  <si>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</si>
  <si>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</si>
  <si>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</si>
  <si>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</si>
  <si>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</si>
  <si>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</si>
  <si>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</si>
  <si>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</si>
  <si>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</si>
  <si>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</si>
  <si>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</si>
  <si>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</si>
  <si>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</si>
  <si>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</si>
  <si>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</si>
  <si>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</si>
  <si>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</si>
  <si>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</si>
  <si>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</si>
  <si>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</si>
  <si>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</si>
  <si>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</si>
  <si>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</si>
  <si>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</si>
  <si>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</si>
  <si>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</si>
  <si>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</si>
  <si>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</si>
  <si>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</si>
  <si>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</si>
  <si>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</si>
  <si>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</si>
  <si>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</si>
  <si>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</si>
  <si>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</si>
  <si>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</si>
  <si>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</si>
  <si>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</si>
  <si>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</si>
  <si>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</si>
  <si>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</si>
  <si>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</si>
  <si>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</si>
  <si>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</si>
  <si>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</si>
  <si>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</si>
  <si>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</si>
  <si>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</si>
  <si>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</si>
  <si>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</si>
  <si>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</si>
  <si>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</si>
  <si>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</si>
  <si>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</si>
  <si>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</si>
  <si>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</si>
  <si>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</si>
  <si>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</si>
  <si>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</si>
  <si>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</si>
  <si>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</si>
  <si>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</si>
  <si>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</si>
  <si>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</si>
  <si>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</si>
  <si>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</si>
  <si>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</si>
  <si>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</si>
  <si>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</si>
  <si>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</si>
  <si>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</si>
  <si>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</si>
  <si>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</si>
  <si>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</si>
  <si>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</si>
  <si>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Bank will only provide rack space, Power, network, bandwidth, cooling at DC, DR and NDR</t>
  </si>
  <si>
    <t>Any Other (Please specify)</t>
  </si>
  <si>
    <t>Test &amp; SIT</t>
  </si>
  <si>
    <t xml:space="preserve">TEST &amp; SIT </t>
  </si>
  <si>
    <t>Development</t>
  </si>
  <si>
    <t xml:space="preserve">Test &amp; SIT </t>
  </si>
  <si>
    <t>Total (Application Software ATS at DC Production ) (A1)</t>
  </si>
  <si>
    <t>Total (Database &amp; OS ATS at DC Production ) (A2)</t>
  </si>
  <si>
    <t xml:space="preserve">Backup Solution </t>
  </si>
  <si>
    <t>Tape library</t>
  </si>
  <si>
    <t>Installation and Commission</t>
  </si>
  <si>
    <t>h</t>
  </si>
  <si>
    <t>Total Application Cost at DR Production (B1)</t>
  </si>
  <si>
    <t>Total Cost at DR Production (B1)</t>
  </si>
  <si>
    <t>Storage</t>
  </si>
  <si>
    <t>PMO Resources</t>
  </si>
  <si>
    <t>Bidder is required to supply, implement and maintain the servers, storage , Operating system, database, cluster software etc required for the Scope of work mentioned in RFP. Bidder needs to Size, Supply, Implement, commissison and maintain the hardware and software.</t>
  </si>
  <si>
    <t>Treasury Solution (India)</t>
  </si>
  <si>
    <t>Treasury Solution (Singapore)</t>
  </si>
  <si>
    <t>Treasury Solution (Hongkong)</t>
  </si>
  <si>
    <t>App</t>
  </si>
  <si>
    <t>web</t>
  </si>
  <si>
    <t>DB</t>
  </si>
  <si>
    <t>Middleware</t>
  </si>
  <si>
    <t xml:space="preserve">Tape Library </t>
  </si>
  <si>
    <t>OEM Man Days Qty</t>
  </si>
  <si>
    <t xml:space="preserve">OEM Man Date rate (INR) </t>
  </si>
  <si>
    <t xml:space="preserve">Total OEM Amt (INR) </t>
  </si>
  <si>
    <t>At Data Centre</t>
  </si>
  <si>
    <t>Data migration audit</t>
  </si>
  <si>
    <t>External Agency UAT &amp; Testing</t>
  </si>
  <si>
    <t>Total Other Component Cost</t>
  </si>
  <si>
    <t xml:space="preserve">One time Cost </t>
  </si>
  <si>
    <t>3rd party Configuration Review</t>
  </si>
  <si>
    <t>Executive Awareness</t>
  </si>
  <si>
    <t xml:space="preserve">Core Team Training </t>
  </si>
  <si>
    <t xml:space="preserve">End User Training </t>
  </si>
  <si>
    <t xml:space="preserve">Technical User Training </t>
  </si>
  <si>
    <t>1 day</t>
  </si>
  <si>
    <t>15 days</t>
  </si>
  <si>
    <t>5 days</t>
  </si>
  <si>
    <t>Program Manager</t>
  </si>
  <si>
    <t>Bank HO</t>
  </si>
  <si>
    <t>L1 DB Management</t>
  </si>
  <si>
    <t>L2 DB Management</t>
  </si>
  <si>
    <t>L2 Treasury Application</t>
  </si>
  <si>
    <t>1000 Mandays Effort cost</t>
  </si>
  <si>
    <t>1000 Mandays Effort Cost refers to Additional Customisation Effort - The Bidder has to provide the man-days rate applicable across the contract period . The Bidder has to provide pro-rata cost for any additional customisation that the bank may or may not undertake.</t>
  </si>
  <si>
    <t xml:space="preserve">Quality Assurance </t>
  </si>
  <si>
    <t xml:space="preserve">Mumbai Treasury </t>
  </si>
  <si>
    <t>Racks</t>
  </si>
  <si>
    <t>cffgng</t>
  </si>
  <si>
    <t>DC- DR Hardware</t>
  </si>
  <si>
    <t>Bidder needs to quote for 1000 Man days of efforts which will be utilize by Bank during contract period for any extra customization or change request. This rate will be valid for contract period and if durng contract period these 1000 Man days get utilized by bank then Bank will procure the same from bidder at the same rate.</t>
  </si>
  <si>
    <t>UAT</t>
  </si>
  <si>
    <t>Software (license) Cost at DR (Non Production)</t>
  </si>
  <si>
    <t>Total Application Cost at DR TEST &amp; SIT  (B2)</t>
  </si>
  <si>
    <t>Total Application Cost at DR Development (B3)</t>
  </si>
  <si>
    <t>Total Application Cost at DR Training (B4)</t>
  </si>
  <si>
    <t>Total Application Cost at DR UAT (B5)</t>
  </si>
  <si>
    <t xml:space="preserve">Total Application cost at DC &amp; DR </t>
  </si>
  <si>
    <t>Grand Total (A1+B1+B2+B3+B4+B5)</t>
  </si>
  <si>
    <t>Non Production (DR)</t>
  </si>
  <si>
    <t>Total Cost at DR Test &amp; SIT (B2)</t>
  </si>
  <si>
    <t>Total Cost at DR Development  (B3)</t>
  </si>
  <si>
    <t>Total Cost at DR Training (B4)</t>
  </si>
  <si>
    <t>Total Cost at DR UAT (B5)</t>
  </si>
  <si>
    <t>Total Cost for Production DR Test &amp; SIT (B2)</t>
  </si>
  <si>
    <t>Total Cost for Production DR Development (B3)</t>
  </si>
  <si>
    <t>Total Cost for Production DR Training (B4)</t>
  </si>
  <si>
    <t>Total Cost for Production DR UAT (B5)</t>
  </si>
  <si>
    <t xml:space="preserve">Non Production </t>
  </si>
  <si>
    <t>L1 Server Management, Storage, Tape Library &amp; Backup Management</t>
  </si>
  <si>
    <t>L2 Server Management, Storage, Tape Library &amp; Backup Management</t>
  </si>
  <si>
    <t>L2 Treasury Application (General Shift)</t>
  </si>
  <si>
    <t>Bank already have EULA with ORACLE for the components as mentioned in the RFP. However, for TCO comparison purpose bidder has to quote ORACLE license price under Database line item of Commercial bid format. The licenses for Oracle components as proposed by the bidder will be shared by the Bank, however, if required bank may procure same from selected bidder also at the quoted price at the sole discretion of the Bank without any obligation. In case if the proposed application is compatible with any other enterprise level database other than Oracle then the number of licenses and cost for the database license and ATS should be quoted in the commercial format in the respective fields.</t>
  </si>
  <si>
    <t xml:space="preserve">Market Risk and ALM </t>
  </si>
  <si>
    <t>Branch Portal</t>
  </si>
  <si>
    <t xml:space="preserve">User Defined Customization </t>
  </si>
  <si>
    <t>Other Cost</t>
  </si>
  <si>
    <t xml:space="preserve">OEM Resources during GO Live support </t>
  </si>
  <si>
    <t xml:space="preserve">Reporting server </t>
  </si>
  <si>
    <t>Reporting server</t>
  </si>
  <si>
    <t>ESCROW</t>
  </si>
  <si>
    <t>Market Risk</t>
  </si>
  <si>
    <t>ALM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</si>
</sst>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 #,##0.00_ ;_ * \-#,##0.00_ ;_ * &quot;-&quot;??_ ;_ @_ "/>
    <numFmt numFmtId="164" formatCode="&quot;$&quot;#,##0.00_);[Red]\(&quot;$&quot;#,##0.00\)"/>
    <numFmt numFmtId="165" formatCode="_(&quot;$&quot;* #,##0.00_);_(&quot;$&quot;* \(#,##0.00\);_(&quot;$&quot;* &quot;-&quot;??_);_(@_)"/>
    <numFmt numFmtId="166" formatCode="_(* #,##0.00_);_(* \(#,##0.00\);_(* &quot;-&quot;??_);_(@_)"/>
    <numFmt numFmtId="167" formatCode="0.0"/>
    <numFmt numFmtId="168" formatCode="_ * #,##0_ ;_ * \-#,##0_ ;_ * &quot;-&quot;??_ ;_ @_ "/>
    <numFmt numFmtId="169" formatCode="0.0%"/>
    <numFmt numFmtId="170" formatCode="_(* #,##0_);_(* \(#,##0\);_(* &quot;-&quot;??_);_(@_)"/>
  </numFmts>
  <fonts count="62">
    <font>
      <sz val="10"/>
      <name val="Arial"/>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top style="thin">
        <color indexed="64"/>
      </top>
      <bottom/>
      <diagonal/>
    </border>
    <border>
      <left/>
      <right style="thin">
        <color indexed="64"/>
      </right>
      <top/>
      <bottom/>
      <diagonal/>
    </border>
  </borders>
  <cellStyleXfs count="512">
    <xf numFmtId="0" fontId="0" fillId="0" borderId="0"/>
    <xf numFmtId="0" fontId="16" fillId="0" borderId="0"/>
    <xf numFmtId="0" fontId="16" fillId="0" borderId="0"/>
    <xf numFmtId="0" fontId="16" fillId="0" borderId="0"/>
    <xf numFmtId="0" fontId="16" fillId="0" borderId="0"/>
    <xf numFmtId="0" fontId="16"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43" fontId="38" fillId="0" borderId="0" applyFont="0" applyFill="0" applyBorder="0" applyAlignment="0" applyProtection="0"/>
    <xf numFmtId="166" fontId="18" fillId="0" borderId="0" applyFont="0" applyFill="0" applyBorder="0" applyAlignment="0" applyProtection="0"/>
    <xf numFmtId="166" fontId="16"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20" fillId="0" borderId="0" applyFont="0" applyFill="0" applyBorder="0" applyAlignment="0" applyProtection="0"/>
    <xf numFmtId="166" fontId="16" fillId="0" borderId="0" applyFont="0" applyFill="0" applyBorder="0" applyAlignment="0" applyProtection="0"/>
    <xf numFmtId="43" fontId="39" fillId="0" borderId="0" applyFont="0" applyFill="0" applyBorder="0" applyAlignment="0" applyProtection="0"/>
    <xf numFmtId="43" fontId="5" fillId="0" borderId="0" applyFont="0" applyFill="0" applyBorder="0" applyAlignment="0" applyProtection="0"/>
    <xf numFmtId="165" fontId="18" fillId="0" borderId="0" applyFont="0" applyFill="0" applyBorder="0" applyAlignment="0" applyProtection="0"/>
    <xf numFmtId="165" fontId="16" fillId="0" borderId="0" applyFont="0" applyFill="0" applyBorder="0" applyAlignment="0" applyProtection="0"/>
    <xf numFmtId="0" fontId="5" fillId="0" borderId="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0"/>
    <xf numFmtId="0" fontId="5" fillId="0" borderId="0"/>
    <xf numFmtId="0" fontId="18" fillId="0" borderId="0"/>
    <xf numFmtId="0" fontId="5" fillId="0" borderId="7" quotePrefix="1">
      <alignment horizontal="justify" vertical="justify" textRotation="127" wrapText="1" justifyLastLine="1"/>
      <protection hidden="1"/>
    </xf>
    <xf numFmtId="0" fontId="16" fillId="0" borderId="0"/>
    <xf numFmtId="0" fontId="19" fillId="0" borderId="0"/>
    <xf numFmtId="0" fontId="19" fillId="0" borderId="0"/>
    <xf numFmtId="0" fontId="19" fillId="0" borderId="0"/>
    <xf numFmtId="0" fontId="19" fillId="0" borderId="0"/>
    <xf numFmtId="0" fontId="19" fillId="0" borderId="0"/>
    <xf numFmtId="0" fontId="16" fillId="0" borderId="0"/>
    <xf numFmtId="0" fontId="20" fillId="0" borderId="0"/>
    <xf numFmtId="0" fontId="16" fillId="0" borderId="0"/>
    <xf numFmtId="0" fontId="42" fillId="0" borderId="0"/>
    <xf numFmtId="0" fontId="42" fillId="0" borderId="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9" fontId="5" fillId="0" borderId="0" applyFont="0" applyFill="0" applyBorder="0" applyAlignment="0" applyProtection="0"/>
    <xf numFmtId="0" fontId="16" fillId="0" borderId="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cellStyleXfs>
  <cellXfs count="627">
    <xf numFmtId="0" fontId="0" fillId="0" borderId="0" xfId="0"/>
    <xf numFmtId="0" fontId="0" fillId="0" borderId="0" xfId="0" applyAlignment="1">
      <alignment wrapText="1"/>
    </xf>
    <xf numFmtId="2" fontId="0" fillId="0" borderId="0" xfId="0" applyNumberFormat="1"/>
    <xf numFmtId="0" fontId="0" fillId="0" borderId="11" xfId="0" applyBorder="1"/>
    <xf numFmtId="0" fontId="2"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2"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2"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2"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2" fillId="0" borderId="0" xfId="0" applyFont="1" applyFill="1" applyBorder="1" applyAlignment="1">
      <alignment horizontal="center" wrapText="1"/>
    </xf>
    <xf numFmtId="0" fontId="2" fillId="0" borderId="0" xfId="0" applyFont="1" applyFill="1" applyAlignment="1"/>
    <xf numFmtId="0" fontId="0" fillId="0" borderId="13" xfId="0" applyBorder="1" applyAlignment="1">
      <alignment horizontal="center"/>
    </xf>
    <xf numFmtId="0" fontId="2" fillId="24" borderId="15" xfId="0" applyFont="1" applyFill="1" applyBorder="1" applyAlignment="1">
      <alignment horizontal="center"/>
    </xf>
    <xf numFmtId="0" fontId="0" fillId="0" borderId="13" xfId="0" applyBorder="1" applyAlignment="1">
      <alignment wrapText="1"/>
    </xf>
    <xf numFmtId="0" fontId="2" fillId="0" borderId="13" xfId="0" applyFont="1" applyBorder="1"/>
    <xf numFmtId="0" fontId="2" fillId="0" borderId="16" xfId="0" applyFont="1" applyBorder="1"/>
    <xf numFmtId="0" fontId="0" fillId="25" borderId="15" xfId="0" applyFill="1" applyBorder="1"/>
    <xf numFmtId="0" fontId="0" fillId="25" borderId="18" xfId="0" applyFill="1" applyBorder="1"/>
    <xf numFmtId="0" fontId="2" fillId="25" borderId="20" xfId="0" applyFont="1" applyFill="1" applyBorder="1" applyAlignment="1">
      <alignment wrapText="1"/>
    </xf>
    <xf numFmtId="0" fontId="2" fillId="0" borderId="12" xfId="0" applyFont="1" applyBorder="1"/>
    <xf numFmtId="0" fontId="0" fillId="0" borderId="14" xfId="0" applyBorder="1" applyAlignment="1">
      <alignment horizontal="left" wrapText="1"/>
    </xf>
    <xf numFmtId="167" fontId="0" fillId="0" borderId="14" xfId="0" applyNumberFormat="1" applyBorder="1" applyAlignment="1">
      <alignment wrapText="1"/>
    </xf>
    <xf numFmtId="167" fontId="0" fillId="0" borderId="14" xfId="0" applyNumberFormat="1" applyBorder="1"/>
    <xf numFmtId="1" fontId="0" fillId="0" borderId="14" xfId="0" applyNumberFormat="1" applyBorder="1"/>
    <xf numFmtId="0" fontId="3"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7"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4" fillId="0" borderId="14" xfId="0" applyFont="1" applyBorder="1" applyAlignment="1">
      <alignment wrapText="1"/>
    </xf>
    <xf numFmtId="0" fontId="2" fillId="24" borderId="0" xfId="0" applyFont="1" applyFill="1" applyBorder="1" applyAlignment="1">
      <alignment horizontal="center"/>
    </xf>
    <xf numFmtId="0" fontId="2" fillId="26" borderId="26" xfId="0" applyFont="1" applyFill="1" applyBorder="1" applyAlignment="1"/>
    <xf numFmtId="0" fontId="2" fillId="26" borderId="27" xfId="0" applyFont="1" applyFill="1" applyBorder="1" applyAlignment="1"/>
    <xf numFmtId="0" fontId="2" fillId="26" borderId="28" xfId="0" applyFont="1" applyFill="1" applyBorder="1" applyAlignment="1"/>
    <xf numFmtId="0" fontId="2" fillId="24" borderId="14" xfId="0" applyFont="1" applyFill="1" applyBorder="1"/>
    <xf numFmtId="0" fontId="2" fillId="24" borderId="14" xfId="0" applyFont="1" applyFill="1" applyBorder="1" applyAlignment="1">
      <alignment wrapText="1"/>
    </xf>
    <xf numFmtId="0" fontId="5" fillId="0" borderId="13" xfId="0" applyFont="1" applyBorder="1"/>
    <xf numFmtId="167" fontId="2" fillId="24" borderId="14" xfId="0" applyNumberFormat="1" applyFont="1" applyFill="1" applyBorder="1"/>
    <xf numFmtId="0" fontId="2" fillId="26" borderId="14" xfId="0" applyFont="1" applyFill="1" applyBorder="1"/>
    <xf numFmtId="0" fontId="2" fillId="26" borderId="14" xfId="0" applyFont="1" applyFill="1" applyBorder="1" applyAlignment="1">
      <alignment wrapText="1"/>
    </xf>
    <xf numFmtId="167" fontId="2" fillId="0" borderId="14" xfId="0" applyNumberFormat="1" applyFont="1" applyFill="1" applyBorder="1"/>
    <xf numFmtId="0" fontId="0" fillId="26" borderId="14" xfId="0" applyFill="1" applyBorder="1"/>
    <xf numFmtId="0" fontId="2" fillId="0" borderId="14" xfId="0" applyFont="1" applyBorder="1"/>
    <xf numFmtId="167" fontId="5" fillId="0" borderId="14" xfId="0" applyNumberFormat="1" applyFont="1" applyFill="1" applyBorder="1"/>
    <xf numFmtId="2" fontId="0" fillId="0" borderId="14" xfId="0" applyNumberFormat="1" applyFill="1" applyBorder="1"/>
    <xf numFmtId="167" fontId="0" fillId="0" borderId="14" xfId="0" applyNumberFormat="1" applyFill="1" applyBorder="1"/>
    <xf numFmtId="2" fontId="0" fillId="0" borderId="0" xfId="0" applyNumberFormat="1" applyAlignment="1">
      <alignment wrapText="1"/>
    </xf>
    <xf numFmtId="2" fontId="2"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5" fillId="0" borderId="14" xfId="0" applyFont="1" applyBorder="1" applyAlignment="1">
      <alignment wrapText="1"/>
    </xf>
    <xf numFmtId="2" fontId="2" fillId="0" borderId="14" xfId="0" applyNumberFormat="1" applyFont="1" applyBorder="1"/>
    <xf numFmtId="2" fontId="2" fillId="0" borderId="0" xfId="0" applyNumberFormat="1" applyFont="1"/>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xf numFmtId="0" fontId="6" fillId="0" borderId="14" xfId="0" applyFont="1" applyBorder="1" applyAlignment="1">
      <alignment vertical="center" wrapText="1"/>
    </xf>
    <xf numFmtId="0" fontId="6" fillId="0" borderId="0" xfId="0" applyFont="1" applyAlignment="1">
      <alignment vertical="center"/>
    </xf>
    <xf numFmtId="2" fontId="6" fillId="0" borderId="0" xfId="0" applyNumberFormat="1" applyFont="1" applyAlignment="1">
      <alignment vertical="center"/>
    </xf>
    <xf numFmtId="164" fontId="6" fillId="0" borderId="0" xfId="0" applyNumberFormat="1" applyFont="1" applyAlignment="1">
      <alignment vertical="center"/>
    </xf>
    <xf numFmtId="0" fontId="8" fillId="0" borderId="14" xfId="0" applyFont="1" applyBorder="1" applyAlignment="1">
      <alignment vertical="center" wrapText="1"/>
    </xf>
    <xf numFmtId="0" fontId="8" fillId="27" borderId="13" xfId="0" applyFont="1" applyFill="1" applyBorder="1" applyAlignment="1">
      <alignment horizontal="center" vertical="center"/>
    </xf>
    <xf numFmtId="0" fontId="7" fillId="27" borderId="14" xfId="0" applyFont="1" applyFill="1" applyBorder="1" applyAlignment="1">
      <alignment vertical="center" wrapText="1"/>
    </xf>
    <xf numFmtId="0" fontId="8" fillId="27" borderId="14" xfId="0" applyFont="1" applyFill="1" applyBorder="1" applyAlignment="1">
      <alignment vertical="center"/>
    </xf>
    <xf numFmtId="2" fontId="7" fillId="27" borderId="14" xfId="0" applyNumberFormat="1" applyFont="1" applyFill="1" applyBorder="1" applyAlignment="1">
      <alignment vertical="center"/>
    </xf>
    <xf numFmtId="0" fontId="8" fillId="0" borderId="13" xfId="0" applyFont="1" applyFill="1" applyBorder="1" applyAlignment="1">
      <alignment horizontal="center" vertical="center"/>
    </xf>
    <xf numFmtId="0" fontId="8" fillId="0" borderId="14" xfId="0" applyFont="1" applyFill="1" applyBorder="1" applyAlignment="1">
      <alignment vertical="center" wrapText="1"/>
    </xf>
    <xf numFmtId="0" fontId="8" fillId="0" borderId="14" xfId="0" applyFont="1" applyFill="1" applyBorder="1" applyAlignment="1">
      <alignment vertical="center"/>
    </xf>
    <xf numFmtId="2" fontId="8" fillId="0" borderId="14" xfId="0" applyNumberFormat="1" applyFont="1" applyFill="1" applyBorder="1" applyAlignment="1">
      <alignment vertical="center"/>
    </xf>
    <xf numFmtId="0" fontId="8" fillId="27" borderId="11" xfId="0" applyFont="1" applyFill="1" applyBorder="1" applyAlignment="1">
      <alignment horizontal="center" vertical="center"/>
    </xf>
    <xf numFmtId="0" fontId="7" fillId="27" borderId="12" xfId="0" applyFont="1" applyFill="1" applyBorder="1" applyAlignment="1">
      <alignment vertical="center" wrapText="1"/>
    </xf>
    <xf numFmtId="0" fontId="8" fillId="27" borderId="12" xfId="0" applyFont="1" applyFill="1" applyBorder="1" applyAlignment="1">
      <alignment vertical="center"/>
    </xf>
    <xf numFmtId="2" fontId="7" fillId="27" borderId="12" xfId="0" applyNumberFormat="1" applyFont="1" applyFill="1" applyBorder="1" applyAlignment="1">
      <alignment vertical="center"/>
    </xf>
    <xf numFmtId="0" fontId="8"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8" fillId="0" borderId="15" xfId="0" applyFont="1" applyBorder="1" applyAlignment="1">
      <alignment vertical="center" wrapText="1"/>
    </xf>
    <xf numFmtId="0" fontId="8" fillId="27" borderId="35" xfId="0" applyFont="1" applyFill="1" applyBorder="1" applyAlignment="1">
      <alignment horizontal="center" vertical="center"/>
    </xf>
    <xf numFmtId="0" fontId="8" fillId="27" borderId="36" xfId="0" applyFont="1" applyFill="1" applyBorder="1" applyAlignment="1">
      <alignment vertical="center"/>
    </xf>
    <xf numFmtId="0" fontId="7" fillId="27" borderId="37" xfId="0" applyFont="1" applyFill="1" applyBorder="1" applyAlignment="1">
      <alignment horizontal="center" vertical="center" wrapText="1"/>
    </xf>
    <xf numFmtId="0" fontId="7" fillId="24" borderId="28" xfId="0" applyFont="1" applyFill="1" applyBorder="1" applyAlignment="1">
      <alignment horizontal="center" vertical="center" wrapText="1"/>
    </xf>
    <xf numFmtId="0" fontId="7" fillId="27" borderId="38" xfId="0" applyFont="1" applyFill="1" applyBorder="1" applyAlignment="1">
      <alignment horizontal="center" vertical="center" wrapText="1"/>
    </xf>
    <xf numFmtId="0" fontId="7" fillId="27" borderId="38" xfId="0" applyFont="1" applyFill="1" applyBorder="1" applyAlignment="1">
      <alignment horizontal="center" vertical="center"/>
    </xf>
    <xf numFmtId="0" fontId="6" fillId="24" borderId="35" xfId="0" applyFont="1" applyFill="1" applyBorder="1" applyAlignment="1">
      <alignment horizontal="center" vertical="center"/>
    </xf>
    <xf numFmtId="0" fontId="7" fillId="24" borderId="39" xfId="0" applyFont="1" applyFill="1" applyBorder="1" applyAlignment="1">
      <alignment horizontal="left" vertical="center" wrapText="1"/>
    </xf>
    <xf numFmtId="0" fontId="8" fillId="24" borderId="36" xfId="0" applyFont="1" applyFill="1" applyBorder="1" applyAlignment="1">
      <alignment horizontal="center" vertical="center" wrapText="1"/>
    </xf>
    <xf numFmtId="0" fontId="7" fillId="27" borderId="11" xfId="0" applyFont="1" applyFill="1" applyBorder="1" applyAlignment="1">
      <alignment horizontal="center" vertical="center" wrapText="1"/>
    </xf>
    <xf numFmtId="0" fontId="7" fillId="27" borderId="12" xfId="0" applyFont="1" applyFill="1" applyBorder="1" applyAlignment="1">
      <alignment vertical="center"/>
    </xf>
    <xf numFmtId="0" fontId="8" fillId="27" borderId="20" xfId="0" applyFont="1" applyFill="1" applyBorder="1" applyAlignment="1">
      <alignment vertical="center" wrapText="1"/>
    </xf>
    <xf numFmtId="9" fontId="8" fillId="0" borderId="14" xfId="0" applyNumberFormat="1" applyFont="1" applyFill="1" applyBorder="1" applyAlignment="1">
      <alignment vertical="center"/>
    </xf>
    <xf numFmtId="0" fontId="8" fillId="0" borderId="17" xfId="0" applyFont="1" applyFill="1" applyBorder="1" applyAlignment="1">
      <alignment vertical="center" wrapText="1"/>
    </xf>
    <xf numFmtId="0" fontId="8" fillId="0" borderId="17" xfId="0" applyFont="1" applyFill="1" applyBorder="1" applyAlignment="1">
      <alignment vertical="center"/>
    </xf>
    <xf numFmtId="2" fontId="8" fillId="0" borderId="17" xfId="0" applyNumberFormat="1" applyFont="1" applyFill="1" applyBorder="1" applyAlignment="1">
      <alignment vertical="center"/>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11" fillId="32" borderId="32" xfId="0" applyFont="1" applyFill="1" applyBorder="1" applyAlignment="1">
      <alignment horizontal="justify" vertical="top" wrapText="1"/>
    </xf>
    <xf numFmtId="9" fontId="0" fillId="0" borderId="0" xfId="0" applyNumberFormat="1"/>
    <xf numFmtId="0" fontId="8" fillId="0" borderId="15" xfId="0" applyFont="1" applyFill="1" applyBorder="1" applyAlignment="1">
      <alignment vertical="center" wrapText="1"/>
    </xf>
    <xf numFmtId="0" fontId="8" fillId="0" borderId="18" xfId="0" applyFont="1" applyFill="1" applyBorder="1" applyAlignment="1">
      <alignment vertical="center" wrapText="1"/>
    </xf>
    <xf numFmtId="0" fontId="9" fillId="33" borderId="35" xfId="0" applyFont="1" applyFill="1" applyBorder="1" applyAlignment="1">
      <alignment horizontal="center" vertical="center"/>
    </xf>
    <xf numFmtId="0" fontId="10" fillId="33" borderId="39" xfId="0" applyFont="1" applyFill="1" applyBorder="1" applyAlignment="1">
      <alignment vertical="center" wrapText="1"/>
    </xf>
    <xf numFmtId="0" fontId="10" fillId="33" borderId="36" xfId="0" applyFont="1" applyFill="1" applyBorder="1" applyAlignment="1">
      <alignment vertical="center"/>
    </xf>
    <xf numFmtId="0" fontId="10" fillId="33" borderId="29" xfId="0" applyFont="1" applyFill="1" applyBorder="1" applyAlignment="1">
      <alignment vertical="center"/>
    </xf>
    <xf numFmtId="0" fontId="10" fillId="33" borderId="30" xfId="0" applyFont="1" applyFill="1" applyBorder="1" applyAlignment="1">
      <alignment vertical="center" wrapText="1"/>
    </xf>
    <xf numFmtId="0" fontId="9" fillId="33" borderId="0" xfId="0" applyFont="1" applyFill="1" applyAlignment="1">
      <alignment vertical="center" wrapText="1"/>
    </xf>
    <xf numFmtId="0" fontId="8" fillId="27" borderId="12" xfId="0" applyFont="1" applyFill="1" applyBorder="1" applyAlignment="1">
      <alignment vertical="center" wrapText="1"/>
    </xf>
    <xf numFmtId="0" fontId="8" fillId="0" borderId="16" xfId="0" applyFont="1" applyFill="1" applyBorder="1" applyAlignment="1">
      <alignment horizontal="center" vertical="center"/>
    </xf>
    <xf numFmtId="2" fontId="7" fillId="27" borderId="12" xfId="0" applyNumberFormat="1" applyFont="1" applyFill="1" applyBorder="1" applyAlignment="1">
      <alignment vertical="center" wrapText="1"/>
    </xf>
    <xf numFmtId="0" fontId="8" fillId="24" borderId="16" xfId="0" applyFont="1" applyFill="1" applyBorder="1" applyAlignment="1">
      <alignment horizontal="center" vertical="center"/>
    </xf>
    <xf numFmtId="0" fontId="7" fillId="24" borderId="17" xfId="0" applyFont="1" applyFill="1" applyBorder="1" applyAlignment="1">
      <alignment vertical="center" wrapText="1"/>
    </xf>
    <xf numFmtId="0" fontId="8" fillId="24" borderId="17" xfId="0" applyFont="1" applyFill="1" applyBorder="1" applyAlignment="1">
      <alignment vertical="center"/>
    </xf>
    <xf numFmtId="2" fontId="7" fillId="24" borderId="17" xfId="0" applyNumberFormat="1" applyFont="1" applyFill="1" applyBorder="1" applyAlignment="1">
      <alignment vertical="center"/>
    </xf>
    <xf numFmtId="0" fontId="11" fillId="0" borderId="40" xfId="0" applyFont="1" applyBorder="1" applyAlignment="1">
      <alignment horizontal="justify" vertical="top" wrapText="1"/>
    </xf>
    <xf numFmtId="0" fontId="11" fillId="0" borderId="34" xfId="0" applyFont="1" applyBorder="1" applyAlignment="1">
      <alignment horizontal="justify" vertical="top" wrapText="1"/>
    </xf>
    <xf numFmtId="0" fontId="8" fillId="24" borderId="18" xfId="0" applyFont="1" applyFill="1" applyBorder="1" applyAlignment="1">
      <alignment vertical="center" wrapText="1"/>
    </xf>
    <xf numFmtId="2" fontId="7" fillId="27" borderId="36" xfId="0" applyNumberFormat="1" applyFont="1" applyFill="1" applyBorder="1" applyAlignment="1">
      <alignment vertical="center"/>
    </xf>
    <xf numFmtId="0" fontId="8" fillId="0" borderId="37" xfId="0" applyFont="1" applyBorder="1" applyAlignment="1">
      <alignment horizontal="center" vertical="center"/>
    </xf>
    <xf numFmtId="0" fontId="8" fillId="0" borderId="38" xfId="0" applyFont="1" applyBorder="1" applyAlignment="1">
      <alignment vertical="center" wrapText="1"/>
    </xf>
    <xf numFmtId="0" fontId="8" fillId="0" borderId="38" xfId="0" applyFont="1" applyBorder="1" applyAlignment="1">
      <alignment vertical="center"/>
    </xf>
    <xf numFmtId="0" fontId="7" fillId="24" borderId="36" xfId="0" applyFont="1" applyFill="1" applyBorder="1" applyAlignment="1">
      <alignment horizontal="left" vertical="center" wrapText="1"/>
    </xf>
    <xf numFmtId="0" fontId="7" fillId="27" borderId="12" xfId="0" applyFont="1" applyFill="1" applyBorder="1" applyAlignment="1">
      <alignment horizontal="center" vertical="center"/>
    </xf>
    <xf numFmtId="0" fontId="2" fillId="32" borderId="41" xfId="0" applyFont="1" applyFill="1" applyBorder="1" applyAlignment="1">
      <alignment horizontal="justify" vertical="top" wrapText="1"/>
    </xf>
    <xf numFmtId="0" fontId="2" fillId="32" borderId="42" xfId="0" applyFont="1" applyFill="1" applyBorder="1" applyAlignment="1">
      <alignment horizontal="justify" vertical="top" wrapText="1"/>
    </xf>
    <xf numFmtId="0" fontId="5" fillId="0" borderId="40" xfId="0" applyFont="1" applyBorder="1" applyAlignment="1">
      <alignment horizontal="justify" vertical="top" wrapText="1"/>
    </xf>
    <xf numFmtId="0" fontId="5" fillId="0" borderId="34" xfId="0" applyFont="1" applyBorder="1" applyAlignment="1">
      <alignment horizontal="justify" vertical="top" wrapText="1"/>
    </xf>
    <xf numFmtId="0" fontId="2" fillId="32" borderId="40" xfId="0" applyFont="1" applyFill="1" applyBorder="1" applyAlignment="1">
      <alignment horizontal="justify" vertical="top" wrapText="1"/>
    </xf>
    <xf numFmtId="0" fontId="2" fillId="32" borderId="34" xfId="0" applyFont="1" applyFill="1" applyBorder="1" applyAlignment="1">
      <alignment horizontal="justify" vertical="top" wrapText="1"/>
    </xf>
    <xf numFmtId="1" fontId="0" fillId="0" borderId="0" xfId="0" applyNumberFormat="1"/>
    <xf numFmtId="0" fontId="11" fillId="32" borderId="41" xfId="0" applyFont="1" applyFill="1" applyBorder="1" applyAlignment="1">
      <alignment horizontal="justify" vertical="top" wrapText="1"/>
    </xf>
    <xf numFmtId="0" fontId="11" fillId="32" borderId="42" xfId="0" applyFont="1" applyFill="1" applyBorder="1" applyAlignment="1">
      <alignment horizontal="justify" vertical="top" wrapText="1"/>
    </xf>
    <xf numFmtId="10" fontId="0" fillId="0" borderId="0" xfId="0" applyNumberFormat="1"/>
    <xf numFmtId="0" fontId="11" fillId="25" borderId="32" xfId="0" applyFont="1" applyFill="1" applyBorder="1" applyAlignment="1">
      <alignment horizontal="justify" vertical="top" wrapText="1"/>
    </xf>
    <xf numFmtId="0" fontId="5" fillId="25" borderId="34" xfId="0" applyFont="1" applyFill="1" applyBorder="1" applyAlignment="1">
      <alignment horizontal="justify" vertical="top" wrapText="1"/>
    </xf>
    <xf numFmtId="0" fontId="0" fillId="25" borderId="0" xfId="0" applyFill="1"/>
    <xf numFmtId="0" fontId="11"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1"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1" fillId="24" borderId="32" xfId="0" applyFont="1" applyFill="1" applyBorder="1" applyAlignment="1">
      <alignment horizontal="justify" vertical="top" wrapText="1"/>
    </xf>
    <xf numFmtId="1" fontId="0" fillId="24" borderId="0" xfId="0" applyNumberFormat="1" applyFill="1"/>
    <xf numFmtId="0" fontId="11" fillId="26" borderId="32" xfId="0" applyFont="1" applyFill="1" applyBorder="1" applyAlignment="1">
      <alignment horizontal="justify" vertical="top" wrapText="1"/>
    </xf>
    <xf numFmtId="1" fontId="0" fillId="26" borderId="0" xfId="0" applyNumberFormat="1" applyFill="1"/>
    <xf numFmtId="1" fontId="12" fillId="24" borderId="0" xfId="0" applyNumberFormat="1" applyFont="1" applyFill="1"/>
    <xf numFmtId="1" fontId="6" fillId="0" borderId="0" xfId="0" applyNumberFormat="1" applyFont="1"/>
    <xf numFmtId="1" fontId="10" fillId="33" borderId="36" xfId="0" applyNumberFormat="1" applyFont="1" applyFill="1" applyBorder="1" applyAlignment="1">
      <alignment vertical="center"/>
    </xf>
    <xf numFmtId="1" fontId="8" fillId="24" borderId="36" xfId="0" applyNumberFormat="1" applyFont="1" applyFill="1" applyBorder="1" applyAlignment="1">
      <alignment horizontal="center" vertical="center" wrapText="1"/>
    </xf>
    <xf numFmtId="1" fontId="7" fillId="27" borderId="38" xfId="0" applyNumberFormat="1" applyFont="1" applyFill="1" applyBorder="1" applyAlignment="1">
      <alignment horizontal="center" vertical="center"/>
    </xf>
    <xf numFmtId="1" fontId="7" fillId="27" borderId="12" xfId="0" applyNumberFormat="1" applyFont="1" applyFill="1" applyBorder="1" applyAlignment="1">
      <alignment vertical="center"/>
    </xf>
    <xf numFmtId="1" fontId="8" fillId="0" borderId="14" xfId="0" applyNumberFormat="1" applyFont="1" applyFill="1" applyBorder="1" applyAlignment="1">
      <alignment vertical="center"/>
    </xf>
    <xf numFmtId="1" fontId="8" fillId="0" borderId="17" xfId="0" applyNumberFormat="1" applyFont="1" applyFill="1" applyBorder="1" applyAlignment="1">
      <alignment vertical="center"/>
    </xf>
    <xf numFmtId="1" fontId="8" fillId="27" borderId="12" xfId="0" applyNumberFormat="1" applyFont="1" applyFill="1" applyBorder="1" applyAlignment="1">
      <alignment vertical="center"/>
    </xf>
    <xf numFmtId="1" fontId="8" fillId="0" borderId="38" xfId="0" applyNumberFormat="1" applyFont="1" applyBorder="1" applyAlignment="1">
      <alignment vertical="center"/>
    </xf>
    <xf numFmtId="1" fontId="7" fillId="27" borderId="12" xfId="0" applyNumberFormat="1" applyFont="1" applyFill="1" applyBorder="1" applyAlignment="1">
      <alignment horizontal="center" vertical="center"/>
    </xf>
    <xf numFmtId="1" fontId="8" fillId="27" borderId="14" xfId="0" applyNumberFormat="1" applyFont="1" applyFill="1" applyBorder="1" applyAlignment="1">
      <alignment vertical="center"/>
    </xf>
    <xf numFmtId="1" fontId="8" fillId="24" borderId="17" xfId="0" applyNumberFormat="1" applyFont="1" applyFill="1" applyBorder="1" applyAlignment="1">
      <alignment vertical="center"/>
    </xf>
    <xf numFmtId="1" fontId="6" fillId="0" borderId="0" xfId="0" applyNumberFormat="1" applyFont="1" applyAlignment="1">
      <alignment vertical="center"/>
    </xf>
    <xf numFmtId="1" fontId="7" fillId="27" borderId="38" xfId="0" applyNumberFormat="1" applyFont="1" applyFill="1" applyBorder="1" applyAlignment="1">
      <alignment horizontal="center" vertical="center" wrapText="1"/>
    </xf>
    <xf numFmtId="2" fontId="8" fillId="0" borderId="43" xfId="0" applyNumberFormat="1" applyFont="1" applyFill="1" applyBorder="1" applyAlignment="1">
      <alignment vertical="center"/>
    </xf>
    <xf numFmtId="2" fontId="8" fillId="0" borderId="16" xfId="0" applyNumberFormat="1" applyFont="1" applyFill="1" applyBorder="1" applyAlignment="1">
      <alignment horizontal="center" vertical="center"/>
    </xf>
    <xf numFmtId="2" fontId="8" fillId="0" borderId="13" xfId="0" applyNumberFormat="1" applyFont="1" applyFill="1" applyBorder="1" applyAlignment="1">
      <alignment horizontal="center" vertical="center"/>
    </xf>
    <xf numFmtId="0" fontId="8" fillId="35" borderId="14" xfId="0" applyFont="1" applyFill="1" applyBorder="1" applyAlignment="1">
      <alignment vertical="center" wrapText="1"/>
    </xf>
    <xf numFmtId="0" fontId="8" fillId="35" borderId="14" xfId="0" applyFont="1" applyFill="1" applyBorder="1" applyAlignment="1">
      <alignment vertical="center"/>
    </xf>
    <xf numFmtId="1" fontId="8" fillId="35" borderId="14" xfId="0" applyNumberFormat="1" applyFont="1" applyFill="1" applyBorder="1" applyAlignment="1">
      <alignment vertical="center"/>
    </xf>
    <xf numFmtId="2" fontId="8" fillId="35" borderId="14" xfId="0" applyNumberFormat="1" applyFont="1" applyFill="1" applyBorder="1" applyAlignment="1">
      <alignment vertical="center"/>
    </xf>
    <xf numFmtId="0" fontId="8" fillId="35" borderId="13" xfId="0" applyFont="1" applyFill="1" applyBorder="1" applyAlignment="1">
      <alignment horizontal="center" vertical="center"/>
    </xf>
    <xf numFmtId="0" fontId="8" fillId="35" borderId="15" xfId="0" applyFont="1" applyFill="1" applyBorder="1" applyAlignment="1">
      <alignment vertical="center" wrapText="1"/>
    </xf>
    <xf numFmtId="0" fontId="8" fillId="35" borderId="16" xfId="0" applyFont="1" applyFill="1" applyBorder="1" applyAlignment="1">
      <alignment horizontal="center" vertical="center"/>
    </xf>
    <xf numFmtId="0" fontId="8" fillId="35" borderId="17" xfId="0" applyFont="1" applyFill="1" applyBorder="1" applyAlignment="1">
      <alignment vertical="center" wrapText="1"/>
    </xf>
    <xf numFmtId="0" fontId="8" fillId="35" borderId="17" xfId="0" applyFont="1" applyFill="1" applyBorder="1" applyAlignment="1">
      <alignment vertical="center"/>
    </xf>
    <xf numFmtId="2" fontId="8" fillId="35" borderId="17" xfId="0" applyNumberFormat="1" applyFont="1" applyFill="1" applyBorder="1" applyAlignment="1">
      <alignment vertical="center"/>
    </xf>
    <xf numFmtId="0" fontId="8" fillId="35" borderId="18" xfId="0" applyFont="1" applyFill="1" applyBorder="1" applyAlignment="1">
      <alignment vertical="center" wrapText="1"/>
    </xf>
    <xf numFmtId="0" fontId="15" fillId="0" borderId="14" xfId="0" applyFont="1" applyFill="1" applyBorder="1" applyAlignment="1">
      <alignment vertical="center" wrapText="1"/>
    </xf>
    <xf numFmtId="0" fontId="15" fillId="0" borderId="14" xfId="1" applyFont="1" applyFill="1" applyBorder="1" applyAlignment="1">
      <alignment vertical="center" wrapText="1"/>
    </xf>
    <xf numFmtId="0" fontId="15" fillId="0" borderId="14" xfId="1" applyFont="1" applyFill="1" applyBorder="1" applyAlignment="1">
      <alignment vertical="center"/>
    </xf>
    <xf numFmtId="0" fontId="15" fillId="0" borderId="17" xfId="0" applyFont="1" applyFill="1" applyBorder="1" applyAlignment="1">
      <alignment vertical="center" wrapText="1"/>
    </xf>
    <xf numFmtId="0" fontId="6" fillId="0" borderId="17" xfId="0" applyFont="1" applyBorder="1" applyAlignment="1">
      <alignment vertical="center" wrapText="1"/>
    </xf>
    <xf numFmtId="1" fontId="8" fillId="27" borderId="20" xfId="0" applyNumberFormat="1" applyFont="1" applyFill="1" applyBorder="1" applyAlignment="1">
      <alignment vertical="center" wrapText="1"/>
    </xf>
    <xf numFmtId="0" fontId="7" fillId="0" borderId="13" xfId="0" applyFont="1" applyFill="1" applyBorder="1" applyAlignment="1">
      <alignment horizontal="center" vertical="center"/>
    </xf>
    <xf numFmtId="0" fontId="7" fillId="0" borderId="14" xfId="0" applyFont="1" applyFill="1" applyBorder="1" applyAlignment="1">
      <alignment vertical="center" wrapText="1"/>
    </xf>
    <xf numFmtId="0" fontId="7" fillId="0" borderId="14" xfId="0" applyFont="1" applyFill="1" applyBorder="1" applyAlignment="1">
      <alignment vertical="center"/>
    </xf>
    <xf numFmtId="1" fontId="7" fillId="0" borderId="14" xfId="0" applyNumberFormat="1" applyFont="1" applyFill="1" applyBorder="1" applyAlignment="1">
      <alignment vertical="center"/>
    </xf>
    <xf numFmtId="2" fontId="7" fillId="0" borderId="14" xfId="0" applyNumberFormat="1" applyFont="1" applyFill="1" applyBorder="1" applyAlignment="1">
      <alignment vertical="center"/>
    </xf>
    <xf numFmtId="0" fontId="7" fillId="0" borderId="15" xfId="0" applyFont="1" applyFill="1" applyBorder="1" applyAlignment="1">
      <alignment vertical="center" wrapText="1"/>
    </xf>
    <xf numFmtId="1" fontId="7" fillId="27" borderId="20" xfId="0" applyNumberFormat="1" applyFont="1" applyFill="1" applyBorder="1" applyAlignment="1">
      <alignment vertical="center" wrapText="1"/>
    </xf>
    <xf numFmtId="1" fontId="6" fillId="0" borderId="14" xfId="0" applyNumberFormat="1" applyFont="1" applyBorder="1"/>
    <xf numFmtId="0" fontId="6" fillId="0" borderId="14" xfId="0" applyFont="1" applyBorder="1"/>
    <xf numFmtId="1" fontId="17" fillId="0" borderId="14" xfId="0" applyNumberFormat="1" applyFont="1" applyBorder="1"/>
    <xf numFmtId="1" fontId="6" fillId="0" borderId="14" xfId="0" applyNumberFormat="1" applyFont="1" applyFill="1" applyBorder="1"/>
    <xf numFmtId="0" fontId="8" fillId="0" borderId="14" xfId="0" applyFont="1" applyBorder="1" applyAlignment="1">
      <alignment vertical="center"/>
    </xf>
    <xf numFmtId="1" fontId="8" fillId="0" borderId="14" xfId="0" applyNumberFormat="1" applyFont="1" applyBorder="1" applyAlignment="1">
      <alignment vertical="center"/>
    </xf>
    <xf numFmtId="2" fontId="8" fillId="0" borderId="14" xfId="0" applyNumberFormat="1"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8" fillId="0" borderId="21" xfId="0" applyFont="1" applyFill="1" applyBorder="1" applyAlignment="1">
      <alignment vertical="center" wrapText="1"/>
    </xf>
    <xf numFmtId="2" fontId="7" fillId="27" borderId="20" xfId="0" applyNumberFormat="1" applyFont="1" applyFill="1" applyBorder="1" applyAlignment="1">
      <alignment vertical="center"/>
    </xf>
    <xf numFmtId="2" fontId="8" fillId="0" borderId="15" xfId="0" applyNumberFormat="1" applyFont="1" applyFill="1" applyBorder="1" applyAlignment="1">
      <alignment vertical="center"/>
    </xf>
    <xf numFmtId="2" fontId="7" fillId="0" borderId="15" xfId="0" applyNumberFormat="1" applyFont="1" applyFill="1" applyBorder="1" applyAlignment="1">
      <alignment vertical="center"/>
    </xf>
    <xf numFmtId="2" fontId="8" fillId="0" borderId="18" xfId="0" applyNumberFormat="1" applyFont="1" applyFill="1" applyBorder="1" applyAlignment="1">
      <alignment vertical="center"/>
    </xf>
    <xf numFmtId="0" fontId="8" fillId="27" borderId="44" xfId="0" applyFont="1" applyFill="1" applyBorder="1" applyAlignment="1">
      <alignment vertical="center" wrapText="1"/>
    </xf>
    <xf numFmtId="0" fontId="7" fillId="27" borderId="36" xfId="0" applyFont="1" applyFill="1" applyBorder="1" applyAlignment="1">
      <alignment vertical="center" wrapText="1"/>
    </xf>
    <xf numFmtId="1" fontId="8" fillId="27" borderId="36" xfId="0" applyNumberFormat="1" applyFont="1" applyFill="1" applyBorder="1" applyAlignment="1">
      <alignment vertical="center"/>
    </xf>
    <xf numFmtId="2" fontId="8" fillId="27" borderId="36" xfId="0" applyNumberFormat="1" applyFont="1" applyFill="1" applyBorder="1" applyAlignment="1">
      <alignment vertical="center"/>
    </xf>
    <xf numFmtId="0" fontId="8" fillId="0" borderId="21" xfId="0" applyFont="1" applyBorder="1" applyAlignment="1">
      <alignment vertical="center" wrapText="1"/>
    </xf>
    <xf numFmtId="0" fontId="8" fillId="0" borderId="13" xfId="0" applyFont="1" applyBorder="1" applyAlignment="1">
      <alignment horizontal="center" vertical="center"/>
    </xf>
    <xf numFmtId="0" fontId="7" fillId="27" borderId="45" xfId="0" applyFont="1" applyFill="1" applyBorder="1" applyAlignment="1">
      <alignment horizontal="center" vertical="center"/>
    </xf>
    <xf numFmtId="0" fontId="40" fillId="0" borderId="14" xfId="0" applyFont="1" applyBorder="1" applyAlignment="1">
      <alignment horizontal="left" readingOrder="1"/>
    </xf>
    <xf numFmtId="0" fontId="40" fillId="0" borderId="17" xfId="0" applyFont="1" applyBorder="1" applyAlignment="1">
      <alignment horizontal="left" readingOrder="1"/>
    </xf>
    <xf numFmtId="1" fontId="17" fillId="0" borderId="21" xfId="0" applyNumberFormat="1" applyFont="1" applyBorder="1"/>
    <xf numFmtId="1" fontId="6" fillId="0" borderId="21" xfId="0" applyNumberFormat="1" applyFont="1" applyFill="1" applyBorder="1"/>
    <xf numFmtId="0" fontId="8" fillId="0" borderId="13" xfId="0" applyFont="1" applyFill="1" applyBorder="1" applyAlignment="1">
      <alignment vertical="center" wrapText="1"/>
    </xf>
    <xf numFmtId="0" fontId="7" fillId="0" borderId="13" xfId="0" applyFont="1" applyFill="1" applyBorder="1" applyAlignment="1">
      <alignment vertical="center" wrapText="1"/>
    </xf>
    <xf numFmtId="0" fontId="8" fillId="0" borderId="16" xfId="0" applyFont="1" applyFill="1" applyBorder="1" applyAlignment="1">
      <alignment vertical="center" wrapText="1"/>
    </xf>
    <xf numFmtId="1" fontId="17" fillId="0" borderId="11" xfId="0" applyNumberFormat="1" applyFont="1" applyFill="1" applyBorder="1"/>
    <xf numFmtId="1" fontId="17" fillId="0" borderId="12" xfId="0" applyNumberFormat="1" applyFont="1" applyBorder="1"/>
    <xf numFmtId="1" fontId="17" fillId="0" borderId="20" xfId="0" applyNumberFormat="1" applyFont="1" applyBorder="1"/>
    <xf numFmtId="1" fontId="17" fillId="0" borderId="13" xfId="0" applyNumberFormat="1" applyFont="1" applyBorder="1"/>
    <xf numFmtId="1" fontId="17" fillId="0" borderId="15" xfId="0" applyNumberFormat="1" applyFont="1" applyBorder="1"/>
    <xf numFmtId="1" fontId="6" fillId="0" borderId="13" xfId="0" applyNumberFormat="1" applyFont="1" applyFill="1" applyBorder="1"/>
    <xf numFmtId="1" fontId="6" fillId="0" borderId="15" xfId="0" applyNumberFormat="1" applyFont="1" applyBorder="1"/>
    <xf numFmtId="0" fontId="6" fillId="0" borderId="13" xfId="0" applyFont="1" applyBorder="1"/>
    <xf numFmtId="1" fontId="6" fillId="0" borderId="16" xfId="0" applyNumberFormat="1" applyFont="1" applyFill="1" applyBorder="1"/>
    <xf numFmtId="1" fontId="6" fillId="0" borderId="17" xfId="0" applyNumberFormat="1" applyFont="1" applyBorder="1"/>
    <xf numFmtId="1" fontId="6" fillId="0" borderId="18" xfId="0" applyNumberFormat="1" applyFont="1" applyBorder="1"/>
    <xf numFmtId="0" fontId="6" fillId="0" borderId="15" xfId="0" applyFont="1" applyBorder="1"/>
    <xf numFmtId="1" fontId="6" fillId="0" borderId="17" xfId="0" applyNumberFormat="1" applyFont="1" applyFill="1" applyBorder="1"/>
    <xf numFmtId="0" fontId="7" fillId="24" borderId="46" xfId="0" applyFont="1" applyFill="1" applyBorder="1" applyAlignment="1">
      <alignment horizontal="center" vertical="center" wrapText="1"/>
    </xf>
    <xf numFmtId="0" fontId="7" fillId="27" borderId="47" xfId="0" applyFont="1" applyFill="1" applyBorder="1" applyAlignment="1">
      <alignment horizontal="center" vertical="center" wrapText="1"/>
    </xf>
    <xf numFmtId="2" fontId="7" fillId="27" borderId="48" xfId="0" applyNumberFormat="1" applyFont="1" applyFill="1" applyBorder="1" applyAlignment="1">
      <alignment vertical="center"/>
    </xf>
    <xf numFmtId="2" fontId="8" fillId="0" borderId="49" xfId="0" applyNumberFormat="1" applyFont="1" applyFill="1" applyBorder="1" applyAlignment="1">
      <alignment vertical="center"/>
    </xf>
    <xf numFmtId="2" fontId="7" fillId="0" borderId="49" xfId="0" applyNumberFormat="1" applyFont="1" applyFill="1" applyBorder="1" applyAlignment="1">
      <alignment vertical="center"/>
    </xf>
    <xf numFmtId="2" fontId="8" fillId="0" borderId="50" xfId="0" applyNumberFormat="1" applyFont="1" applyFill="1" applyBorder="1" applyAlignment="1">
      <alignment vertical="center"/>
    </xf>
    <xf numFmtId="2" fontId="7" fillId="27" borderId="48" xfId="0" applyNumberFormat="1" applyFont="1" applyFill="1" applyBorder="1" applyAlignment="1">
      <alignment vertical="center" wrapText="1"/>
    </xf>
    <xf numFmtId="2" fontId="8" fillId="35" borderId="49" xfId="0" applyNumberFormat="1" applyFont="1" applyFill="1" applyBorder="1" applyAlignment="1">
      <alignment vertical="center"/>
    </xf>
    <xf numFmtId="2" fontId="8" fillId="35" borderId="50" xfId="0" applyNumberFormat="1" applyFont="1" applyFill="1" applyBorder="1" applyAlignment="1">
      <alignment vertical="center"/>
    </xf>
    <xf numFmtId="2" fontId="7" fillId="27" borderId="51" xfId="0" applyNumberFormat="1" applyFont="1" applyFill="1" applyBorder="1" applyAlignment="1">
      <alignment vertical="center"/>
    </xf>
    <xf numFmtId="2" fontId="8" fillId="0" borderId="49" xfId="0" applyNumberFormat="1" applyFont="1" applyBorder="1" applyAlignment="1">
      <alignment vertical="center"/>
    </xf>
    <xf numFmtId="0" fontId="8" fillId="27" borderId="35" xfId="0" applyFont="1" applyFill="1" applyBorder="1" applyAlignment="1">
      <alignment vertical="center" wrapText="1"/>
    </xf>
    <xf numFmtId="0" fontId="8" fillId="0" borderId="11" xfId="0" applyFont="1" applyFill="1" applyBorder="1" applyAlignment="1">
      <alignment vertical="center" wrapText="1"/>
    </xf>
    <xf numFmtId="0" fontId="8" fillId="0" borderId="20" xfId="0" applyFont="1" applyFill="1" applyBorder="1" applyAlignment="1">
      <alignment vertical="center" wrapText="1"/>
    </xf>
    <xf numFmtId="1" fontId="6" fillId="0" borderId="43" xfId="0" applyNumberFormat="1" applyFont="1" applyBorder="1"/>
    <xf numFmtId="0" fontId="6" fillId="0" borderId="43" xfId="0" applyFont="1" applyBorder="1"/>
    <xf numFmtId="0" fontId="8" fillId="27" borderId="36" xfId="0" applyFont="1" applyFill="1" applyBorder="1" applyAlignment="1">
      <alignment vertical="center" wrapText="1"/>
    </xf>
    <xf numFmtId="1" fontId="8" fillId="27" borderId="35" xfId="0" applyNumberFormat="1" applyFont="1" applyFill="1" applyBorder="1" applyAlignment="1">
      <alignment vertical="center" wrapText="1"/>
    </xf>
    <xf numFmtId="1" fontId="8" fillId="27" borderId="36" xfId="0" applyNumberFormat="1" applyFont="1" applyFill="1" applyBorder="1" applyAlignment="1">
      <alignment vertical="center" wrapText="1"/>
    </xf>
    <xf numFmtId="1" fontId="8" fillId="27" borderId="29" xfId="0" applyNumberFormat="1" applyFont="1" applyFill="1" applyBorder="1" applyAlignment="1">
      <alignment vertical="center" wrapText="1"/>
    </xf>
    <xf numFmtId="0" fontId="8" fillId="27" borderId="11" xfId="0" applyFont="1" applyFill="1" applyBorder="1" applyAlignment="1">
      <alignment vertical="center" wrapText="1"/>
    </xf>
    <xf numFmtId="1" fontId="8" fillId="27" borderId="12" xfId="0" applyNumberFormat="1" applyFont="1" applyFill="1" applyBorder="1" applyAlignment="1">
      <alignment vertical="center" wrapText="1"/>
    </xf>
    <xf numFmtId="1" fontId="8" fillId="27" borderId="44" xfId="0" applyNumberFormat="1" applyFont="1" applyFill="1" applyBorder="1" applyAlignment="1">
      <alignment vertical="center" wrapText="1"/>
    </xf>
    <xf numFmtId="1" fontId="6" fillId="0" borderId="21" xfId="0" applyNumberFormat="1" applyFont="1" applyBorder="1"/>
    <xf numFmtId="2" fontId="7" fillId="0" borderId="21" xfId="0" applyNumberFormat="1" applyFont="1" applyFill="1" applyBorder="1" applyAlignment="1">
      <alignment vertical="center"/>
    </xf>
    <xf numFmtId="1" fontId="6" fillId="0" borderId="22" xfId="0" applyNumberFormat="1" applyFont="1" applyBorder="1"/>
    <xf numFmtId="1" fontId="7" fillId="27" borderId="12" xfId="0" applyNumberFormat="1" applyFont="1" applyFill="1" applyBorder="1" applyAlignment="1">
      <alignment vertical="center" wrapText="1"/>
    </xf>
    <xf numFmtId="1" fontId="7" fillId="27" borderId="44" xfId="0" applyNumberFormat="1" applyFont="1" applyFill="1" applyBorder="1" applyAlignment="1">
      <alignment vertical="center" wrapText="1"/>
    </xf>
    <xf numFmtId="1" fontId="6" fillId="0" borderId="22" xfId="0" applyNumberFormat="1" applyFont="1" applyFill="1" applyBorder="1"/>
    <xf numFmtId="0" fontId="8" fillId="35" borderId="13" xfId="0" applyFont="1" applyFill="1" applyBorder="1" applyAlignment="1">
      <alignment vertical="center" wrapText="1"/>
    </xf>
    <xf numFmtId="0" fontId="8" fillId="35" borderId="16" xfId="0" applyFont="1" applyFill="1" applyBorder="1" applyAlignment="1">
      <alignment vertical="center" wrapText="1"/>
    </xf>
    <xf numFmtId="1" fontId="8" fillId="27" borderId="39" xfId="0" applyNumberFormat="1" applyFont="1" applyFill="1" applyBorder="1" applyAlignment="1">
      <alignment vertical="center" wrapText="1"/>
    </xf>
    <xf numFmtId="0" fontId="8" fillId="0" borderId="13" xfId="0" applyFont="1" applyBorder="1" applyAlignment="1">
      <alignment vertical="center" wrapText="1"/>
    </xf>
    <xf numFmtId="2" fontId="7" fillId="27" borderId="29" xfId="0" applyNumberFormat="1" applyFont="1" applyFill="1" applyBorder="1" applyAlignment="1">
      <alignment vertical="center"/>
    </xf>
    <xf numFmtId="2" fontId="7" fillId="27" borderId="39" xfId="0" applyNumberFormat="1" applyFont="1" applyFill="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vertical="center"/>
    </xf>
    <xf numFmtId="1" fontId="8" fillId="0" borderId="0" xfId="0" applyNumberFormat="1" applyFont="1" applyBorder="1" applyAlignment="1">
      <alignment vertical="center"/>
    </xf>
    <xf numFmtId="2" fontId="8" fillId="0" borderId="0" xfId="0" applyNumberFormat="1" applyFont="1" applyBorder="1" applyAlignment="1">
      <alignment vertical="center"/>
    </xf>
    <xf numFmtId="1" fontId="6" fillId="0" borderId="0" xfId="0" applyNumberFormat="1" applyFont="1" applyBorder="1"/>
    <xf numFmtId="0" fontId="6" fillId="0" borderId="0" xfId="0" applyFont="1" applyBorder="1"/>
    <xf numFmtId="0" fontId="8" fillId="0" borderId="52" xfId="0" applyFont="1" applyBorder="1" applyAlignment="1">
      <alignment horizontal="center" vertical="center"/>
    </xf>
    <xf numFmtId="0" fontId="8" fillId="0" borderId="43" xfId="0" applyFont="1" applyBorder="1" applyAlignment="1">
      <alignment vertical="center" wrapText="1"/>
    </xf>
    <xf numFmtId="0" fontId="8" fillId="0" borderId="43" xfId="0" applyFont="1" applyBorder="1" applyAlignment="1">
      <alignment vertical="center"/>
    </xf>
    <xf numFmtId="1" fontId="8" fillId="0" borderId="43" xfId="0" applyNumberFormat="1" applyFont="1" applyBorder="1" applyAlignment="1">
      <alignment vertical="center"/>
    </xf>
    <xf numFmtId="2" fontId="8" fillId="0" borderId="43" xfId="0" applyNumberFormat="1" applyFont="1" applyBorder="1" applyAlignment="1">
      <alignment vertical="center"/>
    </xf>
    <xf numFmtId="2" fontId="8" fillId="0" borderId="53" xfId="0" applyNumberFormat="1" applyFont="1" applyBorder="1" applyAlignment="1">
      <alignment vertical="center"/>
    </xf>
    <xf numFmtId="0" fontId="8" fillId="0" borderId="52" xfId="0" applyFont="1" applyBorder="1" applyAlignment="1">
      <alignment vertical="center" wrapText="1"/>
    </xf>
    <xf numFmtId="0" fontId="8" fillId="0" borderId="54" xfId="0" applyFont="1" applyBorder="1" applyAlignment="1">
      <alignment vertical="center" wrapText="1"/>
    </xf>
    <xf numFmtId="1" fontId="6" fillId="0" borderId="55" xfId="0" applyNumberFormat="1" applyFont="1" applyBorder="1"/>
    <xf numFmtId="1" fontId="6" fillId="0" borderId="54" xfId="0" applyNumberFormat="1" applyFont="1" applyBorder="1"/>
    <xf numFmtId="0" fontId="7" fillId="24" borderId="39" xfId="0" applyFont="1" applyFill="1" applyBorder="1" applyAlignment="1">
      <alignment horizontal="center" vertical="center" wrapText="1"/>
    </xf>
    <xf numFmtId="0" fontId="7" fillId="27" borderId="35" xfId="0" applyFont="1" applyFill="1" applyBorder="1" applyAlignment="1">
      <alignment horizontal="center" vertical="center" wrapText="1"/>
    </xf>
    <xf numFmtId="0" fontId="7" fillId="27" borderId="36" xfId="0" applyFont="1" applyFill="1" applyBorder="1" applyAlignment="1">
      <alignment horizontal="center" vertical="center"/>
    </xf>
    <xf numFmtId="1" fontId="7" fillId="27" borderId="36" xfId="0" applyNumberFormat="1" applyFont="1" applyFill="1" applyBorder="1" applyAlignment="1">
      <alignment horizontal="center" vertical="center"/>
    </xf>
    <xf numFmtId="0" fontId="7" fillId="27" borderId="36" xfId="0" applyFont="1" applyFill="1" applyBorder="1" applyAlignment="1">
      <alignment vertical="center"/>
    </xf>
    <xf numFmtId="0" fontId="8" fillId="27" borderId="39" xfId="0" applyFont="1" applyFill="1" applyBorder="1" applyAlignment="1">
      <alignment vertical="center" wrapText="1"/>
    </xf>
    <xf numFmtId="0" fontId="7" fillId="27" borderId="29" xfId="0" applyFont="1" applyFill="1" applyBorder="1" applyAlignment="1">
      <alignment vertical="center" wrapText="1"/>
    </xf>
    <xf numFmtId="0" fontId="8" fillId="0" borderId="22" xfId="0" applyFont="1" applyFill="1" applyBorder="1" applyAlignment="1">
      <alignment vertical="center" wrapText="1"/>
    </xf>
    <xf numFmtId="0" fontId="8" fillId="27" borderId="36" xfId="0" applyFont="1" applyFill="1" applyBorder="1" applyAlignment="1">
      <alignment horizontal="left" vertical="center" wrapText="1"/>
    </xf>
    <xf numFmtId="2" fontId="8" fillId="27" borderId="39" xfId="0" applyNumberFormat="1" applyFont="1" applyFill="1" applyBorder="1" applyAlignment="1">
      <alignment vertical="center" wrapText="1"/>
    </xf>
    <xf numFmtId="0" fontId="7" fillId="0" borderId="38" xfId="0" applyFont="1" applyBorder="1" applyAlignment="1">
      <alignment vertical="center"/>
    </xf>
    <xf numFmtId="0" fontId="8" fillId="0" borderId="47" xfId="0" applyFont="1" applyBorder="1" applyAlignment="1">
      <alignment vertical="center"/>
    </xf>
    <xf numFmtId="1" fontId="6" fillId="0" borderId="38" xfId="0" applyNumberFormat="1" applyFont="1" applyBorder="1"/>
    <xf numFmtId="0" fontId="6" fillId="0" borderId="38" xfId="0" applyFont="1" applyBorder="1"/>
    <xf numFmtId="1" fontId="6" fillId="0" borderId="12" xfId="0" applyNumberFormat="1" applyFont="1" applyBorder="1"/>
    <xf numFmtId="0" fontId="6" fillId="0" borderId="20" xfId="0" applyFont="1" applyBorder="1"/>
    <xf numFmtId="2" fontId="7" fillId="24" borderId="18" xfId="0" applyNumberFormat="1" applyFont="1" applyFill="1" applyBorder="1" applyAlignment="1">
      <alignment vertical="center"/>
    </xf>
    <xf numFmtId="1" fontId="6" fillId="0" borderId="44" xfId="0" applyNumberFormat="1" applyFont="1" applyBorder="1"/>
    <xf numFmtId="2" fontId="7" fillId="24" borderId="22" xfId="0" applyNumberFormat="1" applyFont="1" applyFill="1" applyBorder="1" applyAlignment="1">
      <alignment vertical="center"/>
    </xf>
    <xf numFmtId="2" fontId="8" fillId="0" borderId="20" xfId="0" applyNumberFormat="1" applyFont="1" applyBorder="1" applyAlignment="1">
      <alignment vertical="center" wrapText="1"/>
    </xf>
    <xf numFmtId="0" fontId="8" fillId="0" borderId="44" xfId="0" applyFont="1" applyBorder="1" applyAlignment="1">
      <alignment vertical="center" wrapText="1"/>
    </xf>
    <xf numFmtId="0" fontId="8" fillId="24" borderId="22" xfId="0" applyFont="1" applyFill="1" applyBorder="1" applyAlignment="1">
      <alignment vertical="center" wrapText="1"/>
    </xf>
    <xf numFmtId="2" fontId="7" fillId="27" borderId="15" xfId="0" applyNumberFormat="1" applyFont="1" applyFill="1" applyBorder="1" applyAlignment="1">
      <alignment vertical="center"/>
    </xf>
    <xf numFmtId="0" fontId="45" fillId="37" borderId="14" xfId="0" applyFont="1" applyFill="1" applyBorder="1" applyAlignment="1">
      <alignment vertical="top"/>
    </xf>
    <xf numFmtId="0" fontId="46" fillId="0" borderId="0" xfId="0" applyFont="1" applyAlignment="1">
      <alignment vertical="top"/>
    </xf>
    <xf numFmtId="0" fontId="47" fillId="38" borderId="14" xfId="0" applyFont="1" applyFill="1" applyBorder="1" applyAlignment="1">
      <alignment horizontal="center" vertical="top" wrapText="1"/>
    </xf>
    <xf numFmtId="0" fontId="48" fillId="38" borderId="14" xfId="0" applyFont="1" applyFill="1" applyBorder="1" applyAlignment="1">
      <alignment vertical="top" wrapText="1"/>
    </xf>
    <xf numFmtId="0" fontId="48" fillId="38" borderId="14" xfId="0" applyFont="1" applyFill="1" applyBorder="1" applyAlignment="1">
      <alignment horizontal="center" vertical="top" wrapText="1"/>
    </xf>
    <xf numFmtId="0" fontId="49" fillId="0" borderId="14" xfId="1" applyFont="1" applyFill="1" applyBorder="1" applyAlignment="1" applyProtection="1">
      <alignment horizontal="left" vertical="top" wrapText="1"/>
      <protection locked="0"/>
    </xf>
    <xf numFmtId="0" fontId="49" fillId="39" borderId="0" xfId="0" applyFont="1" applyFill="1" applyAlignment="1" applyProtection="1">
      <alignment horizontal="left" vertical="top" wrapText="1"/>
    </xf>
    <xf numFmtId="0" fontId="49" fillId="0" borderId="14" xfId="0" applyFont="1" applyBorder="1" applyAlignment="1" applyProtection="1">
      <alignment horizontal="left" vertical="top"/>
    </xf>
    <xf numFmtId="0" fontId="49" fillId="0" borderId="14" xfId="0" applyFont="1" applyFill="1" applyBorder="1" applyAlignment="1" applyProtection="1">
      <alignment horizontal="left" vertical="top" wrapText="1"/>
    </xf>
    <xf numFmtId="2" fontId="49" fillId="0" borderId="14" xfId="303" applyNumberFormat="1" applyFont="1" applyFill="1" applyBorder="1" applyAlignment="1" applyProtection="1">
      <alignment horizontal="left" vertical="top"/>
      <protection locked="0"/>
    </xf>
    <xf numFmtId="0" fontId="49" fillId="39" borderId="0" xfId="0" applyFont="1" applyFill="1" applyAlignment="1" applyProtection="1">
      <alignment horizontal="left" vertical="top"/>
    </xf>
    <xf numFmtId="2" fontId="49" fillId="0" borderId="14" xfId="303" applyNumberFormat="1" applyFont="1" applyBorder="1" applyAlignment="1" applyProtection="1">
      <alignment horizontal="left" vertical="top"/>
      <protection locked="0"/>
    </xf>
    <xf numFmtId="0" fontId="49" fillId="39" borderId="14" xfId="0" applyFont="1" applyFill="1" applyBorder="1" applyAlignment="1" applyProtection="1">
      <alignment horizontal="left" vertical="top" wrapText="1"/>
    </xf>
    <xf numFmtId="0" fontId="49" fillId="39" borderId="0" xfId="0" applyFont="1" applyFill="1" applyBorder="1" applyAlignment="1" applyProtection="1">
      <alignment horizontal="left" vertical="top" wrapText="1"/>
    </xf>
    <xf numFmtId="0" fontId="44" fillId="40" borderId="14" xfId="0" applyFont="1" applyFill="1" applyBorder="1" applyAlignment="1" applyProtection="1">
      <alignment horizontal="left" vertical="top" wrapText="1"/>
    </xf>
    <xf numFmtId="0" fontId="49" fillId="0" borderId="14" xfId="0" applyFont="1" applyBorder="1" applyAlignment="1" applyProtection="1">
      <alignment horizontal="left" vertical="top" wrapText="1"/>
      <protection locked="0"/>
    </xf>
    <xf numFmtId="0" fontId="49" fillId="39" borderId="14" xfId="1" applyFont="1" applyFill="1" applyBorder="1" applyAlignment="1" applyProtection="1">
      <alignment horizontal="left" vertical="top" wrapText="1"/>
      <protection locked="0"/>
    </xf>
    <xf numFmtId="2" fontId="49" fillId="0" borderId="14" xfId="303" applyNumberFormat="1" applyFont="1" applyBorder="1" applyAlignment="1" applyProtection="1">
      <alignment horizontal="left" vertical="top" wrapText="1"/>
      <protection locked="0"/>
    </xf>
    <xf numFmtId="0" fontId="44" fillId="40" borderId="17" xfId="1" applyFont="1" applyFill="1" applyBorder="1" applyAlignment="1" applyProtection="1">
      <alignment horizontal="left" vertical="top" wrapText="1"/>
      <protection locked="0"/>
    </xf>
    <xf numFmtId="2" fontId="44" fillId="40" borderId="18" xfId="1" applyNumberFormat="1" applyFont="1" applyFill="1" applyBorder="1" applyAlignment="1" applyProtection="1">
      <alignment horizontal="left" vertical="top" wrapText="1"/>
      <protection locked="0"/>
    </xf>
    <xf numFmtId="0" fontId="51" fillId="0" borderId="14" xfId="1" applyFont="1" applyFill="1" applyBorder="1" applyAlignment="1" applyProtection="1">
      <alignment horizontal="center" vertical="top" wrapText="1"/>
      <protection locked="0"/>
    </xf>
    <xf numFmtId="1" fontId="49" fillId="0" borderId="14" xfId="303" applyNumberFormat="1" applyFont="1" applyFill="1" applyBorder="1" applyAlignment="1" applyProtection="1">
      <alignment horizontal="center" vertical="top" wrapText="1"/>
      <protection locked="0"/>
    </xf>
    <xf numFmtId="2" fontId="49" fillId="0" borderId="14" xfId="303" applyNumberFormat="1" applyFont="1" applyBorder="1" applyAlignment="1" applyProtection="1">
      <alignment vertical="top" wrapText="1"/>
      <protection locked="0"/>
    </xf>
    <xf numFmtId="1" fontId="49" fillId="0" borderId="14" xfId="303" applyNumberFormat="1" applyFont="1" applyBorder="1" applyAlignment="1" applyProtection="1">
      <alignment vertical="top" wrapText="1"/>
      <protection locked="0"/>
    </xf>
    <xf numFmtId="0" fontId="51" fillId="38" borderId="14" xfId="1" applyFont="1" applyFill="1" applyBorder="1" applyAlignment="1" applyProtection="1">
      <alignment horizontal="left" vertical="top" wrapText="1"/>
      <protection locked="0"/>
    </xf>
    <xf numFmtId="1" fontId="51" fillId="38" borderId="14" xfId="303" applyNumberFormat="1" applyFont="1" applyFill="1" applyBorder="1" applyAlignment="1" applyProtection="1">
      <alignment vertical="top" wrapText="1"/>
      <protection locked="0"/>
    </xf>
    <xf numFmtId="2" fontId="51" fillId="38" borderId="14" xfId="303" applyNumberFormat="1" applyFont="1" applyFill="1" applyBorder="1" applyAlignment="1" applyProtection="1">
      <alignment vertical="top" wrapText="1"/>
      <protection locked="0"/>
    </xf>
    <xf numFmtId="0" fontId="44" fillId="42" borderId="14" xfId="1" applyNumberFormat="1" applyFont="1" applyFill="1" applyBorder="1" applyAlignment="1" applyProtection="1">
      <alignment horizontal="left" vertical="top" wrapText="1"/>
      <protection locked="0"/>
    </xf>
    <xf numFmtId="0" fontId="51" fillId="38" borderId="14" xfId="1" applyFont="1" applyFill="1" applyBorder="1" applyAlignment="1" applyProtection="1">
      <alignment horizontal="center" vertical="top" wrapText="1"/>
      <protection locked="0"/>
    </xf>
    <xf numFmtId="1" fontId="51" fillId="38" borderId="14" xfId="303" applyNumberFormat="1" applyFont="1" applyFill="1" applyBorder="1" applyAlignment="1" applyProtection="1">
      <alignment horizontal="center" vertical="top" wrapText="1"/>
      <protection locked="0"/>
    </xf>
    <xf numFmtId="2" fontId="51" fillId="38" borderId="14" xfId="303" applyNumberFormat="1" applyFont="1" applyFill="1" applyBorder="1" applyAlignment="1" applyProtection="1">
      <alignment horizontal="center" vertical="top" wrapText="1"/>
      <protection locked="0"/>
    </xf>
    <xf numFmtId="168" fontId="49" fillId="0" borderId="14" xfId="314" applyNumberFormat="1" applyFont="1" applyFill="1" applyBorder="1" applyAlignment="1" applyProtection="1">
      <alignment horizontal="left" vertical="top" wrapText="1"/>
      <protection locked="0"/>
    </xf>
    <xf numFmtId="2" fontId="51" fillId="0" borderId="14" xfId="314" applyNumberFormat="1" applyFont="1" applyBorder="1" applyAlignment="1" applyProtection="1">
      <alignment horizontal="left" vertical="top" wrapText="1"/>
      <protection locked="0"/>
    </xf>
    <xf numFmtId="168" fontId="51" fillId="38" borderId="14" xfId="314" applyNumberFormat="1" applyFont="1" applyFill="1" applyBorder="1" applyAlignment="1" applyProtection="1">
      <alignment horizontal="left" vertical="top" wrapText="1"/>
      <protection locked="0"/>
    </xf>
    <xf numFmtId="168" fontId="44" fillId="42" borderId="14" xfId="314" applyNumberFormat="1" applyFont="1" applyFill="1" applyBorder="1" applyAlignment="1" applyProtection="1">
      <alignment horizontal="left" vertical="top" wrapText="1"/>
      <protection locked="0"/>
    </xf>
    <xf numFmtId="168" fontId="44" fillId="43" borderId="14" xfId="314" applyNumberFormat="1" applyFont="1" applyFill="1" applyBorder="1" applyAlignment="1" applyProtection="1">
      <alignment horizontal="left" vertical="top" wrapText="1"/>
      <protection locked="0"/>
    </xf>
    <xf numFmtId="168" fontId="49" fillId="39" borderId="14" xfId="314" applyNumberFormat="1" applyFont="1" applyFill="1" applyBorder="1" applyAlignment="1" applyProtection="1">
      <alignment horizontal="left" vertical="top" wrapText="1"/>
      <protection locked="0"/>
    </xf>
    <xf numFmtId="2" fontId="51" fillId="38" borderId="14" xfId="314" applyNumberFormat="1" applyFont="1" applyFill="1" applyBorder="1" applyAlignment="1" applyProtection="1">
      <alignment horizontal="left" vertical="top" wrapText="1"/>
      <protection locked="0"/>
    </xf>
    <xf numFmtId="0" fontId="51" fillId="38" borderId="14" xfId="0" applyFont="1" applyFill="1" applyBorder="1" applyAlignment="1" applyProtection="1">
      <alignment horizontal="left" vertical="top" wrapText="1"/>
      <protection locked="0"/>
    </xf>
    <xf numFmtId="2" fontId="49" fillId="0" borderId="15" xfId="314" applyNumberFormat="1" applyFont="1" applyBorder="1" applyAlignment="1" applyProtection="1">
      <alignment horizontal="left" vertical="top" wrapText="1"/>
      <protection locked="0"/>
    </xf>
    <xf numFmtId="2" fontId="51" fillId="38" borderId="15" xfId="314" applyNumberFormat="1" applyFont="1" applyFill="1" applyBorder="1" applyAlignment="1" applyProtection="1">
      <alignment horizontal="left" vertical="top" wrapText="1"/>
      <protection locked="0"/>
    </xf>
    <xf numFmtId="2" fontId="44" fillId="40" borderId="17" xfId="1" applyNumberFormat="1" applyFont="1" applyFill="1" applyBorder="1" applyAlignment="1" applyProtection="1">
      <alignment horizontal="left" vertical="top" wrapText="1"/>
      <protection locked="0"/>
    </xf>
    <xf numFmtId="168" fontId="53" fillId="0" borderId="14" xfId="314" applyNumberFormat="1" applyFont="1" applyBorder="1" applyAlignment="1" applyProtection="1">
      <alignment horizontal="left" vertical="top" wrapText="1"/>
      <protection locked="0"/>
    </xf>
    <xf numFmtId="168" fontId="53" fillId="39" borderId="14" xfId="314" applyNumberFormat="1" applyFont="1" applyFill="1" applyBorder="1" applyAlignment="1" applyProtection="1">
      <alignment horizontal="left" vertical="top" wrapText="1"/>
      <protection locked="0"/>
    </xf>
    <xf numFmtId="2" fontId="51" fillId="38" borderId="14" xfId="303" applyNumberFormat="1" applyFont="1" applyFill="1" applyBorder="1" applyAlignment="1" applyProtection="1">
      <alignment horizontal="left" vertical="top" wrapText="1"/>
      <protection locked="0"/>
    </xf>
    <xf numFmtId="168" fontId="49" fillId="0" borderId="14" xfId="314" applyNumberFormat="1" applyFont="1" applyBorder="1" applyAlignment="1" applyProtection="1">
      <alignment horizontal="left" vertical="top" wrapText="1"/>
      <protection locked="0"/>
    </xf>
    <xf numFmtId="0" fontId="50" fillId="0" borderId="14" xfId="1" applyFont="1" applyFill="1" applyBorder="1" applyAlignment="1" applyProtection="1">
      <alignment horizontal="left" vertical="top" wrapText="1"/>
      <protection locked="0"/>
    </xf>
    <xf numFmtId="168" fontId="49" fillId="0" borderId="15" xfId="314" applyNumberFormat="1" applyFont="1" applyBorder="1" applyAlignment="1" applyProtection="1">
      <alignment horizontal="left" vertical="top" wrapText="1"/>
      <protection locked="0"/>
    </xf>
    <xf numFmtId="168" fontId="44" fillId="40" borderId="17" xfId="314" applyNumberFormat="1" applyFont="1" applyFill="1" applyBorder="1" applyAlignment="1" applyProtection="1">
      <alignment horizontal="left" vertical="top" wrapText="1"/>
      <protection locked="0"/>
    </xf>
    <xf numFmtId="168" fontId="44" fillId="40" borderId="18" xfId="314" applyNumberFormat="1" applyFont="1" applyFill="1" applyBorder="1" applyAlignment="1" applyProtection="1">
      <alignment horizontal="left" vertical="top" wrapText="1"/>
      <protection locked="0"/>
    </xf>
    <xf numFmtId="0" fontId="43" fillId="42" borderId="14" xfId="1" applyFont="1" applyFill="1" applyBorder="1" applyAlignment="1" applyProtection="1">
      <alignment horizontal="left" vertical="top" wrapText="1"/>
      <protection locked="0"/>
    </xf>
    <xf numFmtId="168" fontId="44" fillId="40" borderId="14" xfId="1" applyNumberFormat="1" applyFont="1" applyFill="1" applyBorder="1" applyAlignment="1" applyProtection="1">
      <alignment horizontal="left" vertical="top" wrapText="1"/>
      <protection locked="0"/>
    </xf>
    <xf numFmtId="169" fontId="49" fillId="0" borderId="14" xfId="477" applyNumberFormat="1" applyFont="1" applyFill="1" applyBorder="1" applyAlignment="1" applyProtection="1">
      <alignment horizontal="left" vertical="top" wrapText="1"/>
      <protection locked="0"/>
    </xf>
    <xf numFmtId="169" fontId="53" fillId="0" borderId="14" xfId="477" applyNumberFormat="1" applyFont="1" applyBorder="1" applyAlignment="1" applyProtection="1">
      <alignment horizontal="left" vertical="top" wrapText="1"/>
      <protection locked="0"/>
    </xf>
    <xf numFmtId="168" fontId="53" fillId="36" borderId="14" xfId="314" applyNumberFormat="1" applyFont="1" applyFill="1" applyBorder="1" applyAlignment="1" applyProtection="1">
      <alignment horizontal="left" vertical="top" wrapText="1"/>
      <protection locked="0"/>
    </xf>
    <xf numFmtId="169" fontId="53" fillId="36" borderId="14" xfId="477" applyNumberFormat="1" applyFont="1" applyFill="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9" fontId="44" fillId="42" borderId="14" xfId="477" applyNumberFormat="1" applyFont="1" applyFill="1" applyBorder="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169" fontId="51" fillId="38" borderId="14" xfId="477" applyNumberFormat="1" applyFont="1" applyFill="1" applyBorder="1" applyAlignment="1" applyProtection="1">
      <alignment horizontal="left" vertical="top" wrapText="1"/>
      <protection locked="0"/>
    </xf>
    <xf numFmtId="168" fontId="56" fillId="38" borderId="14" xfId="314" applyNumberFormat="1" applyFont="1" applyFill="1" applyBorder="1" applyAlignment="1" applyProtection="1">
      <alignment horizontal="left" vertical="top" wrapText="1"/>
      <protection locked="0"/>
    </xf>
    <xf numFmtId="169" fontId="44" fillId="43" borderId="14" xfId="477" applyNumberFormat="1" applyFont="1" applyFill="1" applyBorder="1" applyAlignment="1" applyProtection="1">
      <alignment horizontal="left" vertical="top" wrapText="1"/>
      <protection locked="0"/>
    </xf>
    <xf numFmtId="168" fontId="44" fillId="40" borderId="14" xfId="314" applyNumberFormat="1" applyFont="1" applyFill="1" applyBorder="1" applyAlignment="1" applyProtection="1">
      <alignment horizontal="left" vertical="top" wrapText="1"/>
      <protection locked="0"/>
    </xf>
    <xf numFmtId="0" fontId="44" fillId="43" borderId="14" xfId="0" applyFont="1" applyFill="1" applyBorder="1" applyAlignment="1" applyProtection="1">
      <alignment horizontal="center" vertical="top" wrapText="1"/>
    </xf>
    <xf numFmtId="0" fontId="44" fillId="45" borderId="14" xfId="0" applyFont="1" applyFill="1" applyBorder="1" applyAlignment="1" applyProtection="1">
      <alignment horizontal="left" vertical="top" wrapText="1"/>
    </xf>
    <xf numFmtId="0" fontId="44" fillId="40" borderId="14" xfId="1" applyFont="1" applyFill="1" applyBorder="1" applyAlignment="1" applyProtection="1">
      <alignment horizontal="left" vertical="top" wrapText="1"/>
      <protection locked="0"/>
    </xf>
    <xf numFmtId="0" fontId="51" fillId="39" borderId="14" xfId="1" applyFont="1" applyFill="1" applyBorder="1" applyAlignment="1" applyProtection="1">
      <alignment horizontal="left" vertical="top" wrapText="1"/>
      <protection locked="0"/>
    </xf>
    <xf numFmtId="0" fontId="49" fillId="0" borderId="14" xfId="1" applyFont="1" applyFill="1" applyBorder="1" applyAlignment="1" applyProtection="1">
      <alignment vertical="top" wrapText="1"/>
      <protection locked="0"/>
    </xf>
    <xf numFmtId="0" fontId="49" fillId="0" borderId="14" xfId="1" applyFont="1" applyBorder="1" applyAlignment="1" applyProtection="1">
      <alignment vertical="top" wrapText="1"/>
      <protection locked="0"/>
    </xf>
    <xf numFmtId="0" fontId="44" fillId="40" borderId="14" xfId="1" applyFont="1" applyFill="1" applyBorder="1" applyAlignment="1" applyProtection="1">
      <alignment vertical="top" wrapText="1"/>
      <protection locked="0"/>
    </xf>
    <xf numFmtId="168" fontId="49" fillId="0" borderId="43" xfId="314" applyNumberFormat="1" applyFont="1" applyBorder="1" applyAlignment="1" applyProtection="1">
      <alignment horizontal="left" vertical="top" wrapText="1"/>
      <protection locked="0"/>
    </xf>
    <xf numFmtId="168" fontId="49" fillId="0" borderId="54" xfId="314" applyNumberFormat="1" applyFont="1" applyBorder="1" applyAlignment="1" applyProtection="1">
      <alignment horizontal="left" vertical="top" wrapText="1"/>
      <protection locked="0"/>
    </xf>
    <xf numFmtId="0" fontId="44" fillId="40" borderId="14" xfId="0" applyFont="1" applyFill="1" applyBorder="1" applyAlignment="1" applyProtection="1">
      <alignment horizontal="left" vertical="top" wrapText="1"/>
    </xf>
    <xf numFmtId="0" fontId="49" fillId="0" borderId="14" xfId="1" applyFont="1" applyFill="1" applyBorder="1" applyAlignment="1" applyProtection="1">
      <alignment horizontal="left" vertical="top" wrapText="1"/>
    </xf>
    <xf numFmtId="0" fontId="49" fillId="39" borderId="14" xfId="0" applyFont="1" applyFill="1" applyBorder="1" applyAlignment="1" applyProtection="1">
      <alignment horizontal="left" vertical="top"/>
      <protection locked="0"/>
    </xf>
    <xf numFmtId="0" fontId="49" fillId="39" borderId="14" xfId="0" applyFont="1" applyFill="1" applyBorder="1" applyAlignment="1" applyProtection="1">
      <alignment horizontal="left" vertical="top" wrapText="1"/>
      <protection locked="0"/>
    </xf>
    <xf numFmtId="170" fontId="57" fillId="38" borderId="14" xfId="0" applyNumberFormat="1" applyFont="1" applyFill="1" applyBorder="1" applyAlignment="1" applyProtection="1">
      <alignment vertical="top"/>
    </xf>
    <xf numFmtId="170" fontId="0" fillId="46" borderId="14" xfId="0" applyNumberFormat="1" applyFill="1" applyBorder="1" applyAlignment="1" applyProtection="1">
      <alignment vertical="top"/>
    </xf>
    <xf numFmtId="170" fontId="44" fillId="47" borderId="14" xfId="0" applyNumberFormat="1" applyFont="1" applyFill="1" applyBorder="1" applyAlignment="1" applyProtection="1">
      <alignment horizontal="left" vertical="top"/>
    </xf>
    <xf numFmtId="0" fontId="60" fillId="0" borderId="14" xfId="0" applyFont="1" applyBorder="1" applyAlignment="1" applyProtection="1">
      <alignment horizontal="left" vertical="top" wrapText="1"/>
    </xf>
    <xf numFmtId="0" fontId="60" fillId="0" borderId="21" xfId="0" applyFont="1" applyBorder="1" applyAlignment="1" applyProtection="1">
      <alignment horizontal="left" vertical="top" wrapText="1"/>
    </xf>
    <xf numFmtId="0" fontId="60" fillId="0" borderId="13" xfId="0" applyFont="1" applyBorder="1" applyAlignment="1" applyProtection="1">
      <alignment horizontal="left" vertical="top" wrapText="1"/>
    </xf>
    <xf numFmtId="0" fontId="51" fillId="38" borderId="14" xfId="1" applyFont="1" applyFill="1" applyBorder="1" applyAlignment="1" applyProtection="1">
      <alignment horizontal="left" vertical="top" wrapText="1"/>
    </xf>
    <xf numFmtId="170" fontId="44" fillId="47" borderId="14" xfId="0" applyNumberFormat="1" applyFont="1" applyFill="1" applyBorder="1" applyAlignment="1" applyProtection="1">
      <alignment horizontal="left" vertical="top" wrapText="1"/>
    </xf>
    <xf numFmtId="170" fontId="44" fillId="47" borderId="59" xfId="0" applyNumberFormat="1" applyFont="1" applyFill="1" applyBorder="1" applyAlignment="1" applyProtection="1">
      <alignment horizontal="left" vertical="top" wrapText="1"/>
    </xf>
    <xf numFmtId="0" fontId="49" fillId="39" borderId="14" xfId="1" applyFont="1" applyFill="1" applyBorder="1" applyAlignment="1" applyProtection="1">
      <alignment horizontal="left" vertical="top" wrapText="1"/>
    </xf>
    <xf numFmtId="0" fontId="49" fillId="39" borderId="0" xfId="1" applyFont="1" applyFill="1" applyAlignment="1" applyProtection="1">
      <alignment horizontal="left" vertical="top" wrapText="1"/>
    </xf>
    <xf numFmtId="0" fontId="44" fillId="42" borderId="21" xfId="1" applyNumberFormat="1" applyFont="1" applyFill="1" applyBorder="1" applyAlignment="1" applyProtection="1">
      <alignment horizontal="left" vertical="top" wrapText="1"/>
      <protection locked="0"/>
    </xf>
    <xf numFmtId="0" fontId="60" fillId="0" borderId="21" xfId="0" applyFont="1" applyBorder="1" applyAlignment="1" applyProtection="1">
      <alignment horizontal="left" vertical="top" wrapText="1"/>
      <protection locked="0"/>
    </xf>
    <xf numFmtId="0" fontId="60" fillId="0" borderId="55" xfId="0" applyFont="1" applyBorder="1" applyAlignment="1" applyProtection="1">
      <alignment horizontal="left" vertical="top" wrapText="1"/>
      <protection locked="0"/>
    </xf>
    <xf numFmtId="0" fontId="44" fillId="40" borderId="22" xfId="1" applyFont="1" applyFill="1" applyBorder="1" applyAlignment="1" applyProtection="1">
      <alignment horizontal="left" vertical="top" wrapText="1"/>
      <protection locked="0"/>
    </xf>
    <xf numFmtId="0" fontId="47" fillId="0" borderId="14" xfId="0" applyFont="1" applyBorder="1" applyAlignment="1">
      <alignment horizontal="center" vertical="top" wrapText="1"/>
    </xf>
    <xf numFmtId="0" fontId="60" fillId="0" borderId="59" xfId="0" applyFont="1" applyBorder="1" applyAlignment="1" applyProtection="1">
      <alignment horizontal="left" vertical="top" wrapText="1"/>
    </xf>
    <xf numFmtId="168" fontId="44" fillId="40" borderId="59" xfId="314" applyNumberFormat="1" applyFont="1" applyFill="1" applyBorder="1" applyAlignment="1" applyProtection="1">
      <alignment horizontal="left" vertical="top" wrapText="1"/>
      <protection locked="0"/>
    </xf>
    <xf numFmtId="0" fontId="47" fillId="0" borderId="14" xfId="0" applyFont="1" applyBorder="1" applyAlignment="1" applyProtection="1">
      <alignment vertical="top" wrapText="1"/>
    </xf>
    <xf numFmtId="0" fontId="48" fillId="38" borderId="14" xfId="0" applyFont="1" applyFill="1" applyBorder="1" applyAlignment="1" applyProtection="1">
      <alignment vertical="top" wrapText="1"/>
    </xf>
    <xf numFmtId="170" fontId="0" fillId="38" borderId="14" xfId="0" applyNumberFormat="1" applyFill="1" applyBorder="1" applyAlignment="1" applyProtection="1">
      <alignment vertical="top" wrapText="1"/>
    </xf>
    <xf numFmtId="170" fontId="0" fillId="38" borderId="14" xfId="0" applyNumberFormat="1" applyFill="1" applyBorder="1" applyAlignment="1" applyProtection="1">
      <alignment vertical="top"/>
    </xf>
    <xf numFmtId="0" fontId="49" fillId="0" borderId="0" xfId="1" applyFont="1" applyAlignment="1" applyProtection="1">
      <alignment horizontal="left" vertical="top" wrapText="1"/>
    </xf>
    <xf numFmtId="170" fontId="0" fillId="46" borderId="14" xfId="0" applyNumberFormat="1" applyFill="1" applyBorder="1" applyAlignment="1" applyProtection="1">
      <alignment vertical="top" wrapText="1"/>
    </xf>
    <xf numFmtId="0" fontId="49" fillId="36" borderId="14" xfId="1" applyFont="1" applyFill="1" applyBorder="1" applyAlignment="1" applyProtection="1">
      <alignment horizontal="left" vertical="top" wrapText="1"/>
    </xf>
    <xf numFmtId="0" fontId="51" fillId="39" borderId="0" xfId="1" applyFont="1" applyFill="1" applyAlignment="1" applyProtection="1">
      <alignment horizontal="left" vertical="top" wrapText="1"/>
    </xf>
    <xf numFmtId="170" fontId="44" fillId="47" borderId="14" xfId="0" applyNumberFormat="1" applyFont="1" applyFill="1" applyBorder="1" applyAlignment="1" applyProtection="1">
      <alignment horizontal="left" vertical="top" wrapText="1"/>
      <protection locked="0"/>
    </xf>
    <xf numFmtId="170" fontId="44" fillId="47" borderId="14" xfId="0" applyNumberFormat="1" applyFont="1" applyFill="1" applyBorder="1" applyAlignment="1" applyProtection="1">
      <alignment horizontal="left" vertical="top"/>
      <protection locked="0"/>
    </xf>
    <xf numFmtId="0" fontId="49" fillId="0" borderId="0" xfId="1" applyFont="1" applyAlignment="1" applyProtection="1">
      <alignment vertical="top" wrapText="1"/>
    </xf>
    <xf numFmtId="0" fontId="44" fillId="43" borderId="14" xfId="1" applyFont="1" applyFill="1" applyBorder="1" applyAlignment="1" applyProtection="1">
      <alignment horizontal="center" vertical="top" wrapText="1"/>
    </xf>
    <xf numFmtId="0" fontId="49" fillId="0" borderId="0" xfId="1" applyFont="1" applyAlignment="1" applyProtection="1">
      <alignment horizontal="center" vertical="top" wrapText="1"/>
    </xf>
    <xf numFmtId="0" fontId="51" fillId="41" borderId="14" xfId="1" applyFont="1" applyFill="1" applyBorder="1" applyAlignment="1" applyProtection="1">
      <alignment horizontal="center" vertical="top" wrapText="1"/>
    </xf>
    <xf numFmtId="0" fontId="44" fillId="42" borderId="14" xfId="1" applyNumberFormat="1" applyFont="1" applyFill="1" applyBorder="1" applyAlignment="1" applyProtection="1">
      <alignment horizontal="left" vertical="top" wrapText="1"/>
    </xf>
    <xf numFmtId="0" fontId="44" fillId="42" borderId="14" xfId="1" applyNumberFormat="1" applyFont="1" applyFill="1" applyBorder="1" applyAlignment="1" applyProtection="1">
      <alignment horizontal="center" vertical="top" wrapText="1"/>
    </xf>
    <xf numFmtId="0" fontId="44" fillId="42" borderId="14" xfId="1" applyFont="1" applyFill="1" applyBorder="1" applyAlignment="1" applyProtection="1">
      <alignment horizontal="center" vertical="top" wrapText="1"/>
    </xf>
    <xf numFmtId="0" fontId="49" fillId="0" borderId="0" xfId="1" applyFont="1" applyFill="1" applyAlignment="1" applyProtection="1">
      <alignment vertical="top" wrapText="1"/>
    </xf>
    <xf numFmtId="0" fontId="51" fillId="0" borderId="0" xfId="1" applyFont="1" applyFill="1" applyAlignment="1" applyProtection="1">
      <alignment vertical="top" wrapText="1"/>
    </xf>
    <xf numFmtId="0" fontId="44" fillId="42" borderId="14" xfId="1" applyFont="1" applyFill="1" applyBorder="1" applyAlignment="1" applyProtection="1">
      <alignment horizontal="left" vertical="top" wrapText="1"/>
    </xf>
    <xf numFmtId="168" fontId="44" fillId="42" borderId="14" xfId="303" applyNumberFormat="1" applyFont="1" applyFill="1" applyBorder="1" applyAlignment="1" applyProtection="1">
      <alignment horizontal="center" vertical="top" wrapText="1"/>
    </xf>
    <xf numFmtId="0" fontId="51" fillId="0" borderId="0" xfId="1" applyFont="1" applyAlignment="1" applyProtection="1">
      <alignment vertical="top" wrapText="1"/>
    </xf>
    <xf numFmtId="0" fontId="44" fillId="40" borderId="14" xfId="1" applyFont="1" applyFill="1" applyBorder="1" applyAlignment="1" applyProtection="1">
      <alignment horizontal="left" vertical="top" wrapText="1"/>
    </xf>
    <xf numFmtId="0" fontId="44" fillId="40" borderId="14" xfId="1" applyFont="1" applyFill="1" applyBorder="1" applyAlignment="1" applyProtection="1">
      <alignment vertical="top" wrapText="1"/>
    </xf>
    <xf numFmtId="168" fontId="51" fillId="41" borderId="14" xfId="314" applyNumberFormat="1" applyFont="1" applyFill="1" applyBorder="1" applyAlignment="1" applyProtection="1">
      <alignment horizontal="center" vertical="top" wrapText="1"/>
    </xf>
    <xf numFmtId="0" fontId="44" fillId="42" borderId="13" xfId="1" applyNumberFormat="1" applyFont="1" applyFill="1" applyBorder="1" applyAlignment="1" applyProtection="1">
      <alignment horizontal="left" vertical="top" wrapText="1"/>
    </xf>
    <xf numFmtId="168" fontId="44" fillId="42" borderId="14" xfId="314" applyNumberFormat="1" applyFont="1" applyFill="1" applyBorder="1" applyAlignment="1" applyProtection="1">
      <alignment horizontal="left" vertical="top" wrapText="1"/>
    </xf>
    <xf numFmtId="168" fontId="44" fillId="42" borderId="15" xfId="314" applyNumberFormat="1" applyFont="1" applyFill="1" applyBorder="1" applyAlignment="1" applyProtection="1">
      <alignment horizontal="left" vertical="top" wrapText="1"/>
    </xf>
    <xf numFmtId="0" fontId="51" fillId="38" borderId="13" xfId="1" applyFont="1" applyFill="1" applyBorder="1" applyAlignment="1" applyProtection="1">
      <alignment horizontal="left" vertical="top" wrapText="1"/>
    </xf>
    <xf numFmtId="168" fontId="51" fillId="38" borderId="14" xfId="314" applyNumberFormat="1" applyFont="1" applyFill="1" applyBorder="1" applyAlignment="1" applyProtection="1">
      <alignment horizontal="left" vertical="top" wrapText="1"/>
    </xf>
    <xf numFmtId="0" fontId="44" fillId="42" borderId="13" xfId="1" applyFont="1" applyFill="1" applyBorder="1" applyAlignment="1" applyProtection="1">
      <alignment horizontal="left" vertical="top" wrapText="1"/>
    </xf>
    <xf numFmtId="2" fontId="44" fillId="42" borderId="14" xfId="314" applyNumberFormat="1" applyFont="1" applyFill="1" applyBorder="1" applyAlignment="1" applyProtection="1">
      <alignment horizontal="left" vertical="top" wrapText="1"/>
    </xf>
    <xf numFmtId="2" fontId="44" fillId="42" borderId="15" xfId="314" applyNumberFormat="1" applyFont="1" applyFill="1" applyBorder="1" applyAlignment="1" applyProtection="1">
      <alignment horizontal="left" vertical="top" wrapText="1"/>
    </xf>
    <xf numFmtId="0" fontId="44" fillId="42" borderId="66" xfId="1" applyFont="1" applyFill="1" applyBorder="1" applyAlignment="1" applyProtection="1">
      <alignment horizontal="left" vertical="top" wrapText="1"/>
    </xf>
    <xf numFmtId="0" fontId="44" fillId="40" borderId="16" xfId="1" applyFont="1" applyFill="1" applyBorder="1" applyAlignment="1" applyProtection="1">
      <alignment horizontal="left" vertical="top" wrapText="1"/>
    </xf>
    <xf numFmtId="0" fontId="44" fillId="40" borderId="17" xfId="1" applyFont="1" applyFill="1" applyBorder="1" applyAlignment="1" applyProtection="1">
      <alignment horizontal="left" vertical="top" wrapText="1"/>
    </xf>
    <xf numFmtId="2" fontId="44" fillId="40" borderId="17" xfId="1" applyNumberFormat="1" applyFont="1" applyFill="1" applyBorder="1" applyAlignment="1" applyProtection="1">
      <alignment horizontal="left" vertical="top" wrapText="1"/>
    </xf>
    <xf numFmtId="2" fontId="49" fillId="0" borderId="14" xfId="303" applyNumberFormat="1" applyFont="1" applyFill="1" applyBorder="1" applyAlignment="1" applyProtection="1">
      <alignment horizontal="left" vertical="top" wrapText="1"/>
      <protection locked="0"/>
    </xf>
    <xf numFmtId="168" fontId="49" fillId="0" borderId="0" xfId="314" applyNumberFormat="1" applyFont="1" applyBorder="1" applyAlignment="1" applyProtection="1">
      <alignment horizontal="left" vertical="top" wrapText="1"/>
    </xf>
    <xf numFmtId="168" fontId="51" fillId="0" borderId="0" xfId="314" applyNumberFormat="1" applyFont="1" applyBorder="1" applyAlignment="1" applyProtection="1">
      <alignment horizontal="left" vertical="top" wrapText="1"/>
    </xf>
    <xf numFmtId="0" fontId="54" fillId="0" borderId="0" xfId="1" applyFont="1" applyFill="1" applyAlignment="1" applyProtection="1">
      <alignment horizontal="left" vertical="top" wrapText="1"/>
    </xf>
    <xf numFmtId="0" fontId="49" fillId="0" borderId="0" xfId="1" applyFont="1" applyFill="1" applyBorder="1" applyAlignment="1" applyProtection="1">
      <alignment horizontal="left" vertical="top" wrapText="1"/>
    </xf>
    <xf numFmtId="168" fontId="49" fillId="0" borderId="0" xfId="314" applyNumberFormat="1" applyFont="1" applyFill="1" applyBorder="1" applyAlignment="1" applyProtection="1">
      <alignment horizontal="left" vertical="top" wrapText="1"/>
    </xf>
    <xf numFmtId="0" fontId="50" fillId="0" borderId="0" xfId="1" applyFont="1" applyFill="1" applyBorder="1" applyAlignment="1" applyProtection="1">
      <alignment horizontal="left" vertical="top" wrapText="1"/>
    </xf>
    <xf numFmtId="0" fontId="50" fillId="0" borderId="0" xfId="1" applyFont="1" applyFill="1" applyAlignment="1" applyProtection="1">
      <alignment horizontal="left" vertical="top" wrapText="1"/>
    </xf>
    <xf numFmtId="0" fontId="44" fillId="40" borderId="27" xfId="1" applyNumberFormat="1" applyFont="1" applyFill="1" applyBorder="1" applyAlignment="1" applyProtection="1">
      <alignment horizontal="left" vertical="top" wrapText="1"/>
    </xf>
    <xf numFmtId="0" fontId="44" fillId="42" borderId="21" xfId="1" applyNumberFormat="1" applyFont="1" applyFill="1" applyBorder="1" applyAlignment="1" applyProtection="1">
      <alignment horizontal="left" vertical="top" wrapText="1"/>
    </xf>
    <xf numFmtId="0" fontId="60" fillId="0" borderId="59" xfId="0" applyFont="1" applyBorder="1" applyAlignment="1" applyProtection="1">
      <alignment horizontal="left" vertical="top" wrapText="1"/>
      <protection locked="0"/>
    </xf>
    <xf numFmtId="0" fontId="60" fillId="0" borderId="38" xfId="0" applyFont="1" applyBorder="1" applyAlignment="1" applyProtection="1">
      <alignment horizontal="left" vertical="top" wrapText="1"/>
      <protection locked="0"/>
    </xf>
    <xf numFmtId="0" fontId="52" fillId="35" borderId="0" xfId="1" applyFont="1" applyFill="1" applyBorder="1" applyAlignment="1" applyProtection="1">
      <alignment horizontal="left" vertical="top" wrapText="1"/>
    </xf>
    <xf numFmtId="0" fontId="49" fillId="35" borderId="0" xfId="1" applyFont="1" applyFill="1" applyBorder="1" applyAlignment="1" applyProtection="1">
      <alignment horizontal="left" vertical="top" wrapText="1"/>
    </xf>
    <xf numFmtId="0" fontId="51" fillId="41" borderId="14" xfId="1" applyFont="1" applyFill="1" applyBorder="1" applyAlignment="1" applyProtection="1">
      <alignment horizontal="left" vertical="top" wrapText="1"/>
    </xf>
    <xf numFmtId="168" fontId="51" fillId="41" borderId="14" xfId="314" applyNumberFormat="1" applyFont="1" applyFill="1" applyBorder="1" applyAlignment="1" applyProtection="1">
      <alignment horizontal="left" vertical="top" wrapText="1"/>
    </xf>
    <xf numFmtId="169" fontId="51" fillId="41" borderId="14" xfId="477" applyNumberFormat="1" applyFont="1" applyFill="1" applyBorder="1" applyAlignment="1" applyProtection="1">
      <alignment horizontal="left" vertical="top" wrapText="1"/>
    </xf>
    <xf numFmtId="169" fontId="44" fillId="42" borderId="14" xfId="477" applyNumberFormat="1" applyFont="1" applyFill="1" applyBorder="1" applyAlignment="1" applyProtection="1">
      <alignment horizontal="left" vertical="top" wrapText="1"/>
    </xf>
    <xf numFmtId="0" fontId="44" fillId="43" borderId="14" xfId="1" applyFont="1" applyFill="1" applyBorder="1" applyAlignment="1" applyProtection="1">
      <alignment horizontal="left" vertical="top" wrapText="1"/>
    </xf>
    <xf numFmtId="168" fontId="44" fillId="43" borderId="14" xfId="314" applyNumberFormat="1" applyFont="1" applyFill="1" applyBorder="1" applyAlignment="1" applyProtection="1">
      <alignment horizontal="left" vertical="top" wrapText="1"/>
    </xf>
    <xf numFmtId="169" fontId="44" fillId="43" borderId="14" xfId="477" applyNumberFormat="1" applyFont="1" applyFill="1" applyBorder="1" applyAlignment="1" applyProtection="1">
      <alignment horizontal="left" vertical="top" wrapText="1"/>
    </xf>
    <xf numFmtId="168" fontId="53" fillId="0" borderId="14" xfId="314" applyNumberFormat="1" applyFont="1" applyBorder="1" applyAlignment="1" applyProtection="1">
      <alignment horizontal="left" vertical="top" wrapText="1"/>
    </xf>
    <xf numFmtId="0" fontId="51" fillId="44" borderId="14" xfId="1" applyFont="1" applyFill="1" applyBorder="1" applyAlignment="1" applyProtection="1">
      <alignment horizontal="left" vertical="top" wrapText="1"/>
    </xf>
    <xf numFmtId="0" fontId="55" fillId="35" borderId="0" xfId="1" applyFont="1" applyFill="1" applyBorder="1" applyAlignment="1" applyProtection="1">
      <alignment horizontal="left" vertical="top" wrapText="1"/>
    </xf>
    <xf numFmtId="0" fontId="55" fillId="0" borderId="0" xfId="1" applyFont="1" applyFill="1" applyBorder="1" applyAlignment="1" applyProtection="1">
      <alignment horizontal="left" vertical="top" wrapText="1"/>
    </xf>
    <xf numFmtId="0" fontId="53" fillId="0" borderId="14" xfId="1" applyFont="1" applyFill="1" applyBorder="1" applyAlignment="1" applyProtection="1">
      <alignment horizontal="left" vertical="top" wrapText="1"/>
    </xf>
    <xf numFmtId="0" fontId="61" fillId="49" borderId="67" xfId="445" applyFont="1" applyFill="1" applyBorder="1" applyAlignment="1" applyProtection="1">
      <alignment horizontal="left" vertical="top" wrapText="1"/>
    </xf>
    <xf numFmtId="0" fontId="61" fillId="49" borderId="68" xfId="445" applyFont="1" applyFill="1" applyBorder="1" applyAlignment="1" applyProtection="1">
      <alignment horizontal="left" vertical="top" wrapText="1"/>
    </xf>
    <xf numFmtId="0" fontId="49" fillId="0" borderId="13" xfId="1" applyFont="1" applyFill="1" applyBorder="1" applyAlignment="1" applyProtection="1">
      <alignment horizontal="left" vertical="top" wrapText="1"/>
    </xf>
    <xf numFmtId="0" fontId="52" fillId="0" borderId="0" xfId="1" applyFont="1" applyAlignment="1" applyProtection="1">
      <alignment horizontal="left" vertical="top" wrapText="1"/>
    </xf>
    <xf numFmtId="0" fontId="61" fillId="49" borderId="67" xfId="445" applyFont="1" applyFill="1" applyBorder="1" applyAlignment="1" applyProtection="1">
      <alignment horizontal="left" vertical="top" wrapText="1"/>
      <protection locked="0"/>
    </xf>
    <xf numFmtId="0" fontId="61" fillId="49" borderId="68" xfId="445" applyFont="1" applyFill="1" applyBorder="1" applyAlignment="1" applyProtection="1">
      <alignment horizontal="left" vertical="top" wrapText="1"/>
      <protection locked="0"/>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168" fontId="53" fillId="0" borderId="14" xfId="314" applyNumberFormat="1" applyFont="1" applyBorder="1" applyAlignment="1" applyProtection="1">
      <alignment vertical="top" wrapText="1"/>
    </xf>
    <xf numFmtId="168" fontId="53" fillId="39" borderId="14" xfId="314" applyNumberFormat="1" applyFont="1" applyFill="1" applyBorder="1" applyAlignment="1" applyProtection="1">
      <alignment horizontal="left" vertical="top" wrapText="1"/>
    </xf>
    <xf numFmtId="168" fontId="44" fillId="40" borderId="14" xfId="314" applyNumberFormat="1" applyFont="1" applyFill="1" applyBorder="1" applyAlignment="1" applyProtection="1">
      <alignment horizontal="left" vertical="top" wrapText="1"/>
    </xf>
    <xf numFmtId="168" fontId="52" fillId="0" borderId="0" xfId="1" applyNumberFormat="1" applyFont="1" applyAlignment="1" applyProtection="1">
      <alignment horizontal="left" vertical="top" wrapText="1"/>
    </xf>
    <xf numFmtId="166" fontId="52" fillId="0" borderId="0" xfId="1" applyNumberFormat="1" applyFont="1" applyAlignment="1" applyProtection="1">
      <alignment horizontal="left" vertical="top" wrapText="1"/>
    </xf>
    <xf numFmtId="0" fontId="44" fillId="40" borderId="14" xfId="450" applyFont="1" applyFill="1" applyBorder="1" applyAlignment="1" applyProtection="1">
      <alignment horizontal="left" vertical="top" wrapText="1"/>
    </xf>
    <xf numFmtId="0" fontId="49" fillId="39" borderId="14" xfId="1" applyFont="1" applyFill="1" applyBorder="1" applyAlignment="1" applyProtection="1">
      <alignment horizontal="center" vertical="top" wrapText="1"/>
    </xf>
    <xf numFmtId="0" fontId="58" fillId="0" borderId="14" xfId="0" applyFont="1" applyBorder="1" applyAlignment="1" applyProtection="1">
      <alignment horizontal="left" vertical="center" wrapText="1"/>
    </xf>
    <xf numFmtId="168" fontId="49" fillId="39" borderId="14" xfId="314" applyNumberFormat="1" applyFont="1" applyFill="1" applyBorder="1" applyAlignment="1" applyProtection="1">
      <alignment horizontal="center" vertical="top" wrapText="1"/>
    </xf>
    <xf numFmtId="168" fontId="49" fillId="39" borderId="14" xfId="314" applyNumberFormat="1" applyFont="1" applyFill="1" applyBorder="1" applyAlignment="1" applyProtection="1">
      <alignment vertical="top" wrapText="1"/>
    </xf>
    <xf numFmtId="37" fontId="44" fillId="40" borderId="59" xfId="305" applyNumberFormat="1" applyFont="1" applyFill="1" applyBorder="1" applyAlignment="1" applyProtection="1">
      <alignment horizontal="left" vertical="top" wrapText="1"/>
    </xf>
    <xf numFmtId="0" fontId="52" fillId="0" borderId="0" xfId="1" applyFont="1" applyFill="1" applyAlignment="1" applyProtection="1">
      <alignment horizontal="left" vertical="top" wrapText="1"/>
    </xf>
    <xf numFmtId="37" fontId="53" fillId="39" borderId="14" xfId="305" applyNumberFormat="1" applyFont="1" applyFill="1" applyBorder="1" applyAlignment="1" applyProtection="1">
      <alignment horizontal="left" vertical="top" wrapText="1"/>
      <protection locked="0"/>
    </xf>
    <xf numFmtId="0" fontId="0" fillId="46" borderId="14" xfId="0" applyFill="1" applyBorder="1" applyAlignment="1" applyProtection="1">
      <alignment vertical="top" wrapText="1"/>
    </xf>
    <xf numFmtId="0" fontId="0" fillId="0" borderId="0" xfId="0" applyProtection="1"/>
    <xf numFmtId="0" fontId="44" fillId="47" borderId="14" xfId="0" applyFont="1" applyFill="1" applyBorder="1" applyAlignment="1" applyProtection="1">
      <alignment horizontal="left" vertical="top" wrapText="1"/>
    </xf>
    <xf numFmtId="0" fontId="0" fillId="0" borderId="14" xfId="0" applyBorder="1" applyAlignment="1" applyProtection="1">
      <alignment horizontal="center" vertical="top" wrapText="1"/>
    </xf>
    <xf numFmtId="0" fontId="0" fillId="0" borderId="14" xfId="0" applyBorder="1" applyAlignment="1" applyProtection="1">
      <alignment vertical="top" wrapText="1"/>
    </xf>
    <xf numFmtId="0" fontId="0" fillId="0" borderId="14" xfId="0" applyBorder="1" applyProtection="1"/>
    <xf numFmtId="0" fontId="5" fillId="0" borderId="14" xfId="0" applyFont="1" applyBorder="1" applyAlignment="1" applyProtection="1">
      <alignment vertical="top" wrapText="1"/>
    </xf>
    <xf numFmtId="0" fontId="57" fillId="41" borderId="14" xfId="0" applyFont="1" applyFill="1" applyBorder="1" applyAlignment="1" applyProtection="1">
      <alignment horizontal="left" vertical="top" wrapText="1"/>
    </xf>
    <xf numFmtId="0" fontId="0" fillId="0" borderId="14" xfId="0" applyBorder="1" applyProtection="1">
      <protection locked="0"/>
    </xf>
    <xf numFmtId="0" fontId="5" fillId="0" borderId="14" xfId="0" applyFont="1" applyBorder="1" applyProtection="1">
      <protection locked="0"/>
    </xf>
    <xf numFmtId="0" fontId="47" fillId="0" borderId="14" xfId="0" applyFont="1" applyBorder="1" applyAlignment="1">
      <alignment horizontal="center" vertical="top" wrapText="1"/>
    </xf>
    <xf numFmtId="0" fontId="60" fillId="0" borderId="59" xfId="0" applyFont="1" applyBorder="1" applyAlignment="1" applyProtection="1">
      <alignment horizontal="left" vertical="top" wrapText="1"/>
    </xf>
    <xf numFmtId="0" fontId="51" fillId="38" borderId="43" xfId="1" applyFont="1" applyFill="1" applyBorder="1" applyAlignment="1" applyProtection="1">
      <alignment horizontal="left" vertical="top" wrapText="1"/>
    </xf>
    <xf numFmtId="0" fontId="49" fillId="39" borderId="43" xfId="1" applyFont="1" applyFill="1" applyBorder="1" applyAlignment="1" applyProtection="1">
      <alignment horizontal="left" vertical="top" wrapText="1"/>
      <protection locked="0"/>
    </xf>
    <xf numFmtId="0" fontId="49" fillId="36" borderId="43" xfId="1" applyFont="1" applyFill="1" applyBorder="1" applyAlignment="1" applyProtection="1">
      <alignment horizontal="left" vertical="top" wrapText="1"/>
    </xf>
    <xf numFmtId="0" fontId="51" fillId="38" borderId="43" xfId="1" applyFont="1" applyFill="1" applyBorder="1" applyAlignment="1" applyProtection="1">
      <alignment horizontal="left" vertical="top" wrapText="1"/>
      <protection locked="0"/>
    </xf>
    <xf numFmtId="0" fontId="60" fillId="0" borderId="66" xfId="0" applyFont="1" applyBorder="1" applyAlignment="1" applyProtection="1">
      <alignment horizontal="left" vertical="top" wrapText="1"/>
      <protection locked="0"/>
    </xf>
    <xf numFmtId="0" fontId="60" fillId="0" borderId="70" xfId="0" applyFont="1" applyBorder="1" applyAlignment="1" applyProtection="1">
      <alignment horizontal="left" vertical="top" wrapText="1"/>
      <protection locked="0"/>
    </xf>
    <xf numFmtId="0" fontId="2" fillId="24" borderId="14" xfId="0" applyFont="1" applyFill="1" applyBorder="1" applyAlignment="1">
      <alignment horizontal="center"/>
    </xf>
    <xf numFmtId="0" fontId="2" fillId="24" borderId="14" xfId="0" applyFont="1" applyFill="1" applyBorder="1" applyAlignment="1">
      <alignment horizontal="center" wrapText="1"/>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47" fillId="0" borderId="14" xfId="0" applyFont="1" applyBorder="1" applyAlignment="1">
      <alignment horizontal="center" vertical="top" wrapText="1"/>
    </xf>
    <xf numFmtId="0" fontId="44" fillId="40" borderId="14" xfId="0" applyFont="1" applyFill="1" applyBorder="1" applyAlignment="1" applyProtection="1">
      <alignment horizontal="left" vertical="top" wrapText="1"/>
    </xf>
    <xf numFmtId="0" fontId="44" fillId="40" borderId="14" xfId="0" applyFont="1" applyFill="1" applyBorder="1" applyAlignment="1" applyProtection="1">
      <alignment horizontal="center" vertical="top" wrapText="1"/>
    </xf>
    <xf numFmtId="170" fontId="57" fillId="46" borderId="14" xfId="0" applyNumberFormat="1" applyFont="1" applyFill="1" applyBorder="1" applyAlignment="1" applyProtection="1">
      <alignment horizontal="center" vertical="top"/>
    </xf>
    <xf numFmtId="0" fontId="44" fillId="43" borderId="14" xfId="1" applyFont="1" applyFill="1" applyBorder="1" applyAlignment="1" applyProtection="1">
      <alignment horizontal="left" vertical="top" wrapText="1"/>
    </xf>
    <xf numFmtId="0" fontId="44" fillId="40" borderId="14" xfId="1" applyNumberFormat="1" applyFont="1" applyFill="1" applyBorder="1" applyAlignment="1" applyProtection="1">
      <alignment horizontal="center" vertical="top" wrapText="1"/>
    </xf>
    <xf numFmtId="0" fontId="44" fillId="40" borderId="14" xfId="1" applyNumberFormat="1" applyFont="1" applyFill="1" applyBorder="1" applyAlignment="1" applyProtection="1">
      <alignment horizontal="left" vertical="top" wrapText="1"/>
    </xf>
    <xf numFmtId="0" fontId="44" fillId="43" borderId="14" xfId="1" applyFont="1" applyFill="1" applyBorder="1" applyAlignment="1" applyProtection="1">
      <alignment horizontal="center" vertical="top" wrapText="1"/>
    </xf>
    <xf numFmtId="168" fontId="44" fillId="40" borderId="20" xfId="314" applyNumberFormat="1" applyFont="1" applyFill="1" applyBorder="1" applyAlignment="1" applyProtection="1">
      <alignment horizontal="left" vertical="top" wrapText="1"/>
    </xf>
    <xf numFmtId="168" fontId="44" fillId="40" borderId="15" xfId="314" applyNumberFormat="1" applyFont="1" applyFill="1" applyBorder="1" applyAlignment="1" applyProtection="1">
      <alignment horizontal="left" vertical="top" wrapText="1"/>
    </xf>
    <xf numFmtId="0" fontId="44" fillId="43" borderId="49" xfId="1" applyFont="1" applyFill="1" applyBorder="1" applyAlignment="1" applyProtection="1">
      <alignment horizontal="center" vertical="top" wrapText="1"/>
    </xf>
    <xf numFmtId="0" fontId="44" fillId="43" borderId="56" xfId="1" applyFont="1" applyFill="1" applyBorder="1" applyAlignment="1" applyProtection="1">
      <alignment horizontal="center" vertical="top" wrapText="1"/>
    </xf>
    <xf numFmtId="0" fontId="59" fillId="48" borderId="43" xfId="0" applyFont="1" applyFill="1" applyBorder="1" applyAlignment="1" applyProtection="1">
      <alignment horizontal="left" vertical="top" wrapText="1"/>
    </xf>
    <xf numFmtId="0" fontId="59" fillId="48" borderId="38" xfId="0" applyFont="1" applyFill="1" applyBorder="1" applyAlignment="1" applyProtection="1">
      <alignment horizontal="left" vertical="top" wrapText="1"/>
    </xf>
    <xf numFmtId="0" fontId="59" fillId="48" borderId="59" xfId="0" applyFont="1" applyFill="1" applyBorder="1" applyAlignment="1" applyProtection="1">
      <alignment horizontal="left" vertical="top" wrapText="1"/>
    </xf>
    <xf numFmtId="0" fontId="44" fillId="43" borderId="21" xfId="1" applyFont="1" applyFill="1" applyBorder="1" applyAlignment="1" applyProtection="1">
      <alignment horizontal="center" vertical="top" wrapText="1"/>
    </xf>
    <xf numFmtId="0" fontId="44" fillId="40" borderId="12" xfId="1" applyNumberFormat="1" applyFont="1" applyFill="1" applyBorder="1" applyAlignment="1" applyProtection="1">
      <alignment horizontal="center" vertical="top" wrapText="1"/>
    </xf>
    <xf numFmtId="0" fontId="44" fillId="40" borderId="11" xfId="1" applyNumberFormat="1" applyFont="1" applyFill="1" applyBorder="1" applyAlignment="1" applyProtection="1">
      <alignment horizontal="left" vertical="top" wrapText="1"/>
    </xf>
    <xf numFmtId="0" fontId="44" fillId="40" borderId="13" xfId="1" applyNumberFormat="1" applyFont="1" applyFill="1" applyBorder="1" applyAlignment="1" applyProtection="1">
      <alignment horizontal="left" vertical="top" wrapText="1"/>
    </xf>
    <xf numFmtId="0" fontId="44" fillId="43" borderId="13" xfId="1" applyFont="1" applyFill="1" applyBorder="1" applyAlignment="1" applyProtection="1">
      <alignment horizontal="left" vertical="top" wrapText="1"/>
    </xf>
    <xf numFmtId="0" fontId="44" fillId="43" borderId="15" xfId="1" applyFont="1" applyFill="1" applyBorder="1" applyAlignment="1" applyProtection="1">
      <alignment horizontal="left" vertical="top" wrapText="1"/>
    </xf>
    <xf numFmtId="0" fontId="60" fillId="0" borderId="43" xfId="0" applyFont="1" applyBorder="1" applyAlignment="1" applyProtection="1">
      <alignment horizontal="left" vertical="top" wrapText="1"/>
    </xf>
    <xf numFmtId="0" fontId="60" fillId="0" borderId="38" xfId="0" applyFont="1" applyBorder="1" applyAlignment="1" applyProtection="1">
      <alignment horizontal="left" vertical="top" wrapText="1"/>
    </xf>
    <xf numFmtId="0" fontId="60" fillId="0" borderId="59" xfId="0" applyFont="1" applyBorder="1" applyAlignment="1" applyProtection="1">
      <alignment horizontal="left" vertical="top" wrapText="1"/>
    </xf>
    <xf numFmtId="0" fontId="60" fillId="0" borderId="53" xfId="0" applyFont="1" applyBorder="1" applyAlignment="1" applyProtection="1">
      <alignment horizontal="left" vertical="top" wrapText="1"/>
    </xf>
    <xf numFmtId="0" fontId="60" fillId="0" borderId="47" xfId="0" applyFont="1" applyBorder="1" applyAlignment="1" applyProtection="1">
      <alignment horizontal="left" vertical="top" wrapText="1"/>
    </xf>
    <xf numFmtId="0" fontId="60" fillId="0" borderId="64" xfId="0" applyFont="1" applyBorder="1" applyAlignment="1" applyProtection="1">
      <alignment horizontal="left" vertical="top" wrapText="1"/>
    </xf>
    <xf numFmtId="0" fontId="60" fillId="0" borderId="69" xfId="0" applyFont="1" applyBorder="1" applyAlignment="1" applyProtection="1">
      <alignment horizontal="left" vertical="top" wrapText="1"/>
    </xf>
    <xf numFmtId="0" fontId="60" fillId="0" borderId="0" xfId="0" applyFont="1" applyBorder="1" applyAlignment="1" applyProtection="1">
      <alignment horizontal="left" vertical="top" wrapText="1"/>
    </xf>
    <xf numFmtId="0" fontId="60" fillId="0" borderId="62" xfId="0" applyFont="1" applyBorder="1" applyAlignment="1" applyProtection="1">
      <alignment horizontal="left" vertical="top" wrapText="1"/>
    </xf>
    <xf numFmtId="0" fontId="44" fillId="40" borderId="57" xfId="1" applyNumberFormat="1" applyFont="1" applyFill="1" applyBorder="1" applyAlignment="1" applyProtection="1">
      <alignment horizontal="left" vertical="top" wrapText="1"/>
    </xf>
    <xf numFmtId="0" fontId="44" fillId="40" borderId="58" xfId="1" applyNumberFormat="1" applyFont="1" applyFill="1" applyBorder="1" applyAlignment="1" applyProtection="1">
      <alignment horizontal="left" vertical="top" wrapText="1"/>
    </xf>
    <xf numFmtId="0" fontId="44" fillId="40" borderId="63" xfId="1" applyFont="1" applyFill="1" applyBorder="1" applyAlignment="1" applyProtection="1">
      <alignment horizontal="center" vertical="top" wrapText="1"/>
    </xf>
    <xf numFmtId="0" fontId="44" fillId="40" borderId="44" xfId="1" applyFont="1" applyFill="1" applyBorder="1" applyAlignment="1" applyProtection="1">
      <alignment horizontal="center" vertical="top" wrapText="1"/>
    </xf>
    <xf numFmtId="0" fontId="44" fillId="40" borderId="46" xfId="1" applyFont="1" applyFill="1" applyBorder="1" applyAlignment="1" applyProtection="1">
      <alignment horizontal="center" vertical="top" wrapText="1"/>
    </xf>
    <xf numFmtId="0" fontId="44" fillId="40" borderId="30" xfId="1" applyFont="1" applyFill="1" applyBorder="1" applyAlignment="1" applyProtection="1">
      <alignment horizontal="center" vertical="top" wrapText="1"/>
    </xf>
    <xf numFmtId="0" fontId="44" fillId="40" borderId="64" xfId="1" applyFont="1" applyFill="1" applyBorder="1" applyAlignment="1" applyProtection="1">
      <alignment horizontal="center" vertical="top" wrapText="1"/>
    </xf>
    <xf numFmtId="0" fontId="44" fillId="40" borderId="65" xfId="1" applyFont="1" applyFill="1" applyBorder="1" applyAlignment="1" applyProtection="1">
      <alignment horizontal="center" vertical="top" wrapText="1"/>
    </xf>
    <xf numFmtId="0" fontId="0" fillId="0" borderId="60" xfId="0"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2" fillId="24" borderId="21" xfId="0" applyFont="1" applyFill="1" applyBorder="1" applyAlignment="1">
      <alignment horizontal="center"/>
    </xf>
    <xf numFmtId="0" fontId="2" fillId="24" borderId="44" xfId="0" applyFont="1" applyFill="1" applyBorder="1" applyAlignment="1">
      <alignment horizontal="center"/>
    </xf>
    <xf numFmtId="0" fontId="2" fillId="24" borderId="12" xfId="0" applyFont="1" applyFill="1" applyBorder="1" applyAlignment="1">
      <alignment horizontal="center"/>
    </xf>
    <xf numFmtId="0" fontId="2" fillId="24" borderId="20" xfId="0" applyFont="1" applyFill="1" applyBorder="1" applyAlignment="1">
      <alignment horizontal="center"/>
    </xf>
    <xf numFmtId="0" fontId="3" fillId="24" borderId="14" xfId="0" applyFont="1" applyFill="1" applyBorder="1" applyAlignment="1">
      <alignment horizontal="center" wrapText="1"/>
    </xf>
    <xf numFmtId="0" fontId="0" fillId="25" borderId="14" xfId="0" applyFill="1" applyBorder="1" applyAlignment="1">
      <alignment horizontal="center"/>
    </xf>
    <xf numFmtId="0" fontId="3" fillId="24" borderId="12" xfId="0" applyFont="1" applyFill="1" applyBorder="1" applyAlignment="1">
      <alignment horizontal="center" wrapText="1"/>
    </xf>
    <xf numFmtId="0" fontId="0" fillId="0" borderId="14"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2" fillId="24" borderId="11" xfId="0" applyFont="1" applyFill="1"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43" fillId="40" borderId="38" xfId="1" applyFont="1" applyFill="1" applyBorder="1" applyAlignment="1" applyProtection="1">
      <alignment horizontal="left" vertical="top" wrapText="1"/>
    </xf>
    <xf numFmtId="0" fontId="43" fillId="40" borderId="59" xfId="1" applyFont="1" applyFill="1" applyBorder="1" applyAlignment="1" applyProtection="1">
      <alignment horizontal="left" vertical="top" wrapText="1"/>
    </xf>
    <xf numFmtId="0" fontId="44" fillId="43" borderId="14" xfId="1" applyNumberFormat="1" applyFont="1" applyFill="1" applyBorder="1" applyAlignment="1" applyProtection="1">
      <alignment horizontal="center" vertical="top" wrapText="1"/>
    </xf>
    <xf numFmtId="0" fontId="44" fillId="43" borderId="14" xfId="1" applyNumberFormat="1" applyFont="1" applyFill="1" applyBorder="1" applyAlignment="1" applyProtection="1">
      <alignment horizontal="center" vertical="top" wrapText="1"/>
      <protection locked="0"/>
    </xf>
    <xf numFmtId="0" fontId="44" fillId="40" borderId="43" xfId="1" applyFont="1" applyFill="1" applyBorder="1" applyAlignment="1" applyProtection="1">
      <alignment horizontal="left" vertical="top" wrapText="1"/>
    </xf>
    <xf numFmtId="0" fontId="44" fillId="40" borderId="38" xfId="1" applyFont="1" applyFill="1" applyBorder="1" applyAlignment="1" applyProtection="1">
      <alignment horizontal="left" vertical="top" wrapText="1"/>
    </xf>
    <xf numFmtId="0" fontId="44" fillId="40" borderId="59" xfId="1" applyFont="1" applyFill="1" applyBorder="1" applyAlignment="1" applyProtection="1">
      <alignment horizontal="left" vertical="top" wrapText="1"/>
    </xf>
    <xf numFmtId="0" fontId="44" fillId="40" borderId="14" xfId="1" applyFont="1" applyFill="1" applyBorder="1" applyAlignment="1" applyProtection="1">
      <alignment horizontal="center" vertical="top" wrapText="1"/>
    </xf>
    <xf numFmtId="0" fontId="44" fillId="43" borderId="49" xfId="1" applyNumberFormat="1" applyFont="1" applyFill="1" applyBorder="1" applyAlignment="1" applyProtection="1">
      <alignment horizontal="center" vertical="top" wrapText="1"/>
      <protection locked="0"/>
    </xf>
    <xf numFmtId="0" fontId="44" fillId="43" borderId="56" xfId="1" applyNumberFormat="1" applyFont="1" applyFill="1" applyBorder="1" applyAlignment="1" applyProtection="1">
      <alignment horizontal="center" vertical="top" wrapText="1"/>
      <protection locked="0"/>
    </xf>
    <xf numFmtId="0" fontId="44" fillId="43" borderId="21" xfId="1" applyNumberFormat="1" applyFont="1" applyFill="1" applyBorder="1" applyAlignment="1" applyProtection="1">
      <alignment horizontal="center" vertical="top" wrapText="1"/>
      <protection locked="0"/>
    </xf>
    <xf numFmtId="0" fontId="44" fillId="40" borderId="38" xfId="1" applyNumberFormat="1" applyFont="1" applyFill="1" applyBorder="1" applyAlignment="1" applyProtection="1">
      <alignment horizontal="left" vertical="top" wrapText="1"/>
      <protection locked="0"/>
    </xf>
    <xf numFmtId="0" fontId="44" fillId="40" borderId="59" xfId="1" applyNumberFormat="1" applyFont="1" applyFill="1" applyBorder="1" applyAlignment="1" applyProtection="1">
      <alignment horizontal="left" vertical="top" wrapText="1"/>
      <protection locked="0"/>
    </xf>
    <xf numFmtId="168" fontId="44" fillId="40" borderId="43" xfId="314" applyNumberFormat="1" applyFont="1" applyFill="1" applyBorder="1" applyAlignment="1" applyProtection="1">
      <alignment horizontal="left" vertical="top" wrapText="1"/>
    </xf>
    <xf numFmtId="168" fontId="44" fillId="40" borderId="38" xfId="314" applyNumberFormat="1" applyFont="1" applyFill="1" applyBorder="1" applyAlignment="1" applyProtection="1">
      <alignment horizontal="left" vertical="top" wrapText="1"/>
    </xf>
    <xf numFmtId="168" fontId="44" fillId="40" borderId="59" xfId="314" applyNumberFormat="1" applyFont="1" applyFill="1" applyBorder="1" applyAlignment="1" applyProtection="1">
      <alignment horizontal="left" vertical="top" wrapText="1"/>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0" fontId="44" fillId="40" borderId="0" xfId="450" applyFont="1" applyFill="1" applyBorder="1" applyAlignment="1" applyProtection="1">
      <alignment horizontal="left" vertical="top" wrapText="1"/>
    </xf>
    <xf numFmtId="0" fontId="44" fillId="40" borderId="62" xfId="450" applyFont="1" applyFill="1" applyBorder="1" applyAlignment="1" applyProtection="1">
      <alignment horizontal="left" vertical="top" wrapText="1"/>
    </xf>
    <xf numFmtId="0" fontId="44" fillId="40" borderId="62" xfId="1" applyFont="1" applyFill="1" applyBorder="1" applyAlignment="1" applyProtection="1">
      <alignment horizontal="center" vertical="top" wrapText="1"/>
    </xf>
    <xf numFmtId="0" fontId="57" fillId="46" borderId="14" xfId="0" applyFont="1" applyFill="1" applyBorder="1" applyAlignment="1" applyProtection="1">
      <alignment horizontal="center" vertical="top" wrapText="1"/>
    </xf>
    <xf numFmtId="0" fontId="0" fillId="0" borderId="14" xfId="0" applyBorder="1" applyAlignment="1" applyProtection="1">
      <alignment horizontal="left" vertical="top" wrapText="1"/>
    </xf>
  </cellXfs>
  <cellStyles count="512">
    <cellStyle name="0,0_x000d__x000a_NA_x000d__x000a_" xfId="1"/>
    <cellStyle name="0,0_x000d__x000a_NA_x000d__x000a_ 2" xfId="2"/>
    <cellStyle name="0,0_x000d__x000a_NA_x000d__x000a_ 3" xfId="3"/>
    <cellStyle name="0,0_x000d__x000a_NA_x000d__x000a_ 4" xfId="4"/>
    <cellStyle name="0,0_x000d__x000a_NA_x000d__x000a_ 5" xfId="5"/>
    <cellStyle name="20% - Accent1 10" xfId="6"/>
    <cellStyle name="20% - Accent1 11" xfId="7"/>
    <cellStyle name="20% - Accent1 12" xfId="8"/>
    <cellStyle name="20% - Accent1 2" xfId="9"/>
    <cellStyle name="20% - Accent1 3" xfId="10"/>
    <cellStyle name="20% - Accent1 4" xfId="11"/>
    <cellStyle name="20% - Accent1 5" xfId="12"/>
    <cellStyle name="20% - Accent1 6" xfId="13"/>
    <cellStyle name="20% - Accent1 7" xfId="14"/>
    <cellStyle name="20% - Accent1 8" xfId="15"/>
    <cellStyle name="20% - Accent1 9" xfId="16"/>
    <cellStyle name="20% - Accent2 10" xfId="17"/>
    <cellStyle name="20% - Accent2 11" xfId="18"/>
    <cellStyle name="20% - Accent2 12" xfId="19"/>
    <cellStyle name="20% - Accent2 2" xfId="20"/>
    <cellStyle name="20% - Accent2 3" xfId="21"/>
    <cellStyle name="20% - Accent2 4" xfId="22"/>
    <cellStyle name="20% - Accent2 5" xfId="23"/>
    <cellStyle name="20% - Accent2 6" xfId="24"/>
    <cellStyle name="20% - Accent2 7" xfId="25"/>
    <cellStyle name="20% - Accent2 8" xfId="26"/>
    <cellStyle name="20% - Accent2 9" xfId="27"/>
    <cellStyle name="20% - Accent3 10" xfId="28"/>
    <cellStyle name="20% - Accent3 11" xfId="29"/>
    <cellStyle name="20% - Accent3 12" xfId="30"/>
    <cellStyle name="20% - Accent3 2" xfId="31"/>
    <cellStyle name="20% - Accent3 3" xfId="32"/>
    <cellStyle name="20% - Accent3 4" xfId="33"/>
    <cellStyle name="20% - Accent3 5" xfId="34"/>
    <cellStyle name="20% - Accent3 6" xfId="35"/>
    <cellStyle name="20% - Accent3 7" xfId="36"/>
    <cellStyle name="20% - Accent3 8" xfId="37"/>
    <cellStyle name="20% - Accent3 9" xfId="38"/>
    <cellStyle name="20% - Accent4 10" xfId="39"/>
    <cellStyle name="20% - Accent4 11" xfId="40"/>
    <cellStyle name="20% - Accent4 12" xfId="41"/>
    <cellStyle name="20% - Accent4 2" xfId="42"/>
    <cellStyle name="20% - Accent4 3" xfId="43"/>
    <cellStyle name="20% - Accent4 4" xfId="44"/>
    <cellStyle name="20% - Accent4 5" xfId="45"/>
    <cellStyle name="20% - Accent4 6" xfId="46"/>
    <cellStyle name="20% - Accent4 7" xfId="47"/>
    <cellStyle name="20% - Accent4 8" xfId="48"/>
    <cellStyle name="20% - Accent4 9" xfId="49"/>
    <cellStyle name="20% - Accent5 10" xfId="50"/>
    <cellStyle name="20% - Accent5 11" xfId="51"/>
    <cellStyle name="20% - Accent5 12" xfId="52"/>
    <cellStyle name="20% - Accent5 2" xfId="53"/>
    <cellStyle name="20% - Accent5 3" xfId="54"/>
    <cellStyle name="20% - Accent5 4" xfId="55"/>
    <cellStyle name="20% - Accent5 5" xfId="56"/>
    <cellStyle name="20% - Accent5 6" xfId="57"/>
    <cellStyle name="20% - Accent5 7" xfId="58"/>
    <cellStyle name="20% - Accent5 8" xfId="59"/>
    <cellStyle name="20% - Accent5 9" xfId="60"/>
    <cellStyle name="20% - Accent6 10" xfId="61"/>
    <cellStyle name="20% - Accent6 11" xfId="62"/>
    <cellStyle name="20% - Accent6 12" xfId="63"/>
    <cellStyle name="20% - Accent6 2" xfId="64"/>
    <cellStyle name="20% - Accent6 3" xfId="65"/>
    <cellStyle name="20% - Accent6 4" xfId="66"/>
    <cellStyle name="20% - Accent6 5" xfId="67"/>
    <cellStyle name="20% - Accent6 6" xfId="68"/>
    <cellStyle name="20% - Accent6 7" xfId="69"/>
    <cellStyle name="20% - Accent6 8" xfId="70"/>
    <cellStyle name="20% - Accent6 9" xfId="71"/>
    <cellStyle name="40% - Accent1 10" xfId="72"/>
    <cellStyle name="40% - Accent1 11" xfId="73"/>
    <cellStyle name="40% - Accent1 12" xfId="74"/>
    <cellStyle name="40% - Accent1 2" xfId="75"/>
    <cellStyle name="40% - Accent1 3" xfId="76"/>
    <cellStyle name="40% - Accent1 4" xfId="77"/>
    <cellStyle name="40% - Accent1 5" xfId="78"/>
    <cellStyle name="40% - Accent1 6" xfId="79"/>
    <cellStyle name="40% - Accent1 7" xfId="80"/>
    <cellStyle name="40% - Accent1 8" xfId="81"/>
    <cellStyle name="40% - Accent1 9" xfId="82"/>
    <cellStyle name="40% - Accent2 10" xfId="83"/>
    <cellStyle name="40% - Accent2 11" xfId="84"/>
    <cellStyle name="40% - Accent2 12" xfId="85"/>
    <cellStyle name="40% - Accent2 2" xfId="86"/>
    <cellStyle name="40% - Accent2 3" xfId="87"/>
    <cellStyle name="40% - Accent2 4" xfId="88"/>
    <cellStyle name="40% - Accent2 5" xfId="89"/>
    <cellStyle name="40% - Accent2 6" xfId="90"/>
    <cellStyle name="40% - Accent2 7" xfId="91"/>
    <cellStyle name="40% - Accent2 8" xfId="92"/>
    <cellStyle name="40% - Accent2 9" xfId="93"/>
    <cellStyle name="40% - Accent3 10" xfId="94"/>
    <cellStyle name="40% - Accent3 11" xfId="95"/>
    <cellStyle name="40% - Accent3 12" xfId="96"/>
    <cellStyle name="40% - Accent3 2" xfId="97"/>
    <cellStyle name="40% - Accent3 3" xfId="98"/>
    <cellStyle name="40% - Accent3 4" xfId="99"/>
    <cellStyle name="40% - Accent3 5" xfId="100"/>
    <cellStyle name="40% - Accent3 6" xfId="101"/>
    <cellStyle name="40% - Accent3 7" xfId="102"/>
    <cellStyle name="40% - Accent3 8" xfId="103"/>
    <cellStyle name="40% - Accent3 9" xfId="104"/>
    <cellStyle name="40% - Accent4 10" xfId="105"/>
    <cellStyle name="40% - Accent4 11" xfId="106"/>
    <cellStyle name="40% - Accent4 12" xfId="107"/>
    <cellStyle name="40% - Accent4 2" xfId="108"/>
    <cellStyle name="40% - Accent4 3" xfId="109"/>
    <cellStyle name="40% - Accent4 4" xfId="110"/>
    <cellStyle name="40% - Accent4 5" xfId="111"/>
    <cellStyle name="40% - Accent4 6" xfId="112"/>
    <cellStyle name="40% - Accent4 7" xfId="113"/>
    <cellStyle name="40% - Accent4 8" xfId="114"/>
    <cellStyle name="40% - Accent4 9" xfId="115"/>
    <cellStyle name="40% - Accent5 10" xfId="116"/>
    <cellStyle name="40% - Accent5 11" xfId="117"/>
    <cellStyle name="40% - Accent5 12" xfId="118"/>
    <cellStyle name="40% - Accent5 2" xfId="119"/>
    <cellStyle name="40% - Accent5 3" xfId="120"/>
    <cellStyle name="40% - Accent5 4" xfId="121"/>
    <cellStyle name="40% - Accent5 5" xfId="122"/>
    <cellStyle name="40% - Accent5 6" xfId="123"/>
    <cellStyle name="40% - Accent5 7" xfId="124"/>
    <cellStyle name="40% - Accent5 8" xfId="125"/>
    <cellStyle name="40% - Accent5 9" xfId="126"/>
    <cellStyle name="40% - Accent6 10" xfId="127"/>
    <cellStyle name="40% - Accent6 11" xfId="128"/>
    <cellStyle name="40% - Accent6 12" xfId="129"/>
    <cellStyle name="40% - Accent6 2" xfId="130"/>
    <cellStyle name="40% - Accent6 3" xfId="131"/>
    <cellStyle name="40% - Accent6 4" xfId="132"/>
    <cellStyle name="40% - Accent6 5" xfId="133"/>
    <cellStyle name="40% - Accent6 6" xfId="134"/>
    <cellStyle name="40% - Accent6 7" xfId="135"/>
    <cellStyle name="40% - Accent6 8" xfId="136"/>
    <cellStyle name="40% - Accent6 9" xfId="137"/>
    <cellStyle name="60% - Accent1 10" xfId="138"/>
    <cellStyle name="60% - Accent1 11" xfId="139"/>
    <cellStyle name="60% - Accent1 12" xfId="140"/>
    <cellStyle name="60% - Accent1 2" xfId="141"/>
    <cellStyle name="60% - Accent1 3" xfId="142"/>
    <cellStyle name="60% - Accent1 4" xfId="143"/>
    <cellStyle name="60% - Accent1 5" xfId="144"/>
    <cellStyle name="60% - Accent1 6" xfId="145"/>
    <cellStyle name="60% - Accent1 7" xfId="146"/>
    <cellStyle name="60% - Accent1 8" xfId="147"/>
    <cellStyle name="60% - Accent1 9" xfId="148"/>
    <cellStyle name="60% - Accent2 10" xfId="149"/>
    <cellStyle name="60% - Accent2 11" xfId="150"/>
    <cellStyle name="60% - Accent2 12" xfId="151"/>
    <cellStyle name="60% - Accent2 2" xfId="152"/>
    <cellStyle name="60% - Accent2 3" xfId="153"/>
    <cellStyle name="60% - Accent2 4" xfId="154"/>
    <cellStyle name="60% - Accent2 5" xfId="155"/>
    <cellStyle name="60% - Accent2 6" xfId="156"/>
    <cellStyle name="60% - Accent2 7" xfId="157"/>
    <cellStyle name="60% - Accent2 8" xfId="158"/>
    <cellStyle name="60% - Accent2 9" xfId="159"/>
    <cellStyle name="60% - Accent3 10" xfId="160"/>
    <cellStyle name="60% - Accent3 11" xfId="161"/>
    <cellStyle name="60% - Accent3 12" xfId="162"/>
    <cellStyle name="60% - Accent3 2" xfId="163"/>
    <cellStyle name="60% - Accent3 3" xfId="164"/>
    <cellStyle name="60% - Accent3 4" xfId="165"/>
    <cellStyle name="60% - Accent3 5" xfId="166"/>
    <cellStyle name="60% - Accent3 6" xfId="167"/>
    <cellStyle name="60% - Accent3 7" xfId="168"/>
    <cellStyle name="60% - Accent3 8" xfId="169"/>
    <cellStyle name="60% - Accent3 9" xfId="170"/>
    <cellStyle name="60% - Accent4 10" xfId="171"/>
    <cellStyle name="60% - Accent4 11" xfId="172"/>
    <cellStyle name="60% - Accent4 12" xfId="173"/>
    <cellStyle name="60% - Accent4 2" xfId="174"/>
    <cellStyle name="60% - Accent4 3" xfId="175"/>
    <cellStyle name="60% - Accent4 4" xfId="176"/>
    <cellStyle name="60% - Accent4 5" xfId="177"/>
    <cellStyle name="60% - Accent4 6" xfId="178"/>
    <cellStyle name="60% - Accent4 7" xfId="179"/>
    <cellStyle name="60% - Accent4 8" xfId="180"/>
    <cellStyle name="60% - Accent4 9" xfId="181"/>
    <cellStyle name="60% - Accent5 10" xfId="182"/>
    <cellStyle name="60% - Accent5 11" xfId="183"/>
    <cellStyle name="60% - Accent5 12" xfId="184"/>
    <cellStyle name="60% - Accent5 2" xfId="185"/>
    <cellStyle name="60% - Accent5 3" xfId="186"/>
    <cellStyle name="60% - Accent5 4" xfId="187"/>
    <cellStyle name="60% - Accent5 5" xfId="188"/>
    <cellStyle name="60% - Accent5 6" xfId="189"/>
    <cellStyle name="60% - Accent5 7" xfId="190"/>
    <cellStyle name="60% - Accent5 8" xfId="191"/>
    <cellStyle name="60% - Accent5 9" xfId="192"/>
    <cellStyle name="60% - Accent6 10" xfId="193"/>
    <cellStyle name="60% - Accent6 11" xfId="194"/>
    <cellStyle name="60% - Accent6 12" xfId="195"/>
    <cellStyle name="60% - Accent6 2" xfId="196"/>
    <cellStyle name="60% - Accent6 3" xfId="197"/>
    <cellStyle name="60% - Accent6 4" xfId="198"/>
    <cellStyle name="60% - Accent6 5" xfId="199"/>
    <cellStyle name="60% - Accent6 6" xfId="200"/>
    <cellStyle name="60% - Accent6 7" xfId="201"/>
    <cellStyle name="60% - Accent6 8" xfId="202"/>
    <cellStyle name="60% - Accent6 9" xfId="203"/>
    <cellStyle name="Accent1 10" xfId="204"/>
    <cellStyle name="Accent1 11" xfId="205"/>
    <cellStyle name="Accent1 12" xfId="206"/>
    <cellStyle name="Accent1 2" xfId="207"/>
    <cellStyle name="Accent1 3" xfId="208"/>
    <cellStyle name="Accent1 4" xfId="209"/>
    <cellStyle name="Accent1 5" xfId="210"/>
    <cellStyle name="Accent1 6" xfId="211"/>
    <cellStyle name="Accent1 7" xfId="212"/>
    <cellStyle name="Accent1 8" xfId="213"/>
    <cellStyle name="Accent1 9" xfId="214"/>
    <cellStyle name="Accent2 10" xfId="215"/>
    <cellStyle name="Accent2 11" xfId="216"/>
    <cellStyle name="Accent2 12" xfId="217"/>
    <cellStyle name="Accent2 2" xfId="218"/>
    <cellStyle name="Accent2 3" xfId="219"/>
    <cellStyle name="Accent2 4" xfId="220"/>
    <cellStyle name="Accent2 5" xfId="221"/>
    <cellStyle name="Accent2 6" xfId="222"/>
    <cellStyle name="Accent2 7" xfId="223"/>
    <cellStyle name="Accent2 8" xfId="224"/>
    <cellStyle name="Accent2 9" xfId="225"/>
    <cellStyle name="Accent3 10" xfId="226"/>
    <cellStyle name="Accent3 11" xfId="227"/>
    <cellStyle name="Accent3 12" xfId="228"/>
    <cellStyle name="Accent3 2" xfId="229"/>
    <cellStyle name="Accent3 3" xfId="230"/>
    <cellStyle name="Accent3 4" xfId="231"/>
    <cellStyle name="Accent3 5" xfId="232"/>
    <cellStyle name="Accent3 6" xfId="233"/>
    <cellStyle name="Accent3 7" xfId="234"/>
    <cellStyle name="Accent3 8" xfId="235"/>
    <cellStyle name="Accent3 9" xfId="236"/>
    <cellStyle name="Accent4 10" xfId="237"/>
    <cellStyle name="Accent4 11" xfId="238"/>
    <cellStyle name="Accent4 12" xfId="239"/>
    <cellStyle name="Accent4 2" xfId="240"/>
    <cellStyle name="Accent4 3" xfId="241"/>
    <cellStyle name="Accent4 4" xfId="242"/>
    <cellStyle name="Accent4 5" xfId="243"/>
    <cellStyle name="Accent4 6" xfId="244"/>
    <cellStyle name="Accent4 7" xfId="245"/>
    <cellStyle name="Accent4 8" xfId="246"/>
    <cellStyle name="Accent4 9" xfId="247"/>
    <cellStyle name="Accent5 10" xfId="248"/>
    <cellStyle name="Accent5 11" xfId="249"/>
    <cellStyle name="Accent5 12" xfId="250"/>
    <cellStyle name="Accent5 2" xfId="251"/>
    <cellStyle name="Accent5 3" xfId="252"/>
    <cellStyle name="Accent5 4" xfId="253"/>
    <cellStyle name="Accent5 5" xfId="254"/>
    <cellStyle name="Accent5 6" xfId="255"/>
    <cellStyle name="Accent5 7" xfId="256"/>
    <cellStyle name="Accent5 8" xfId="257"/>
    <cellStyle name="Accent5 9" xfId="258"/>
    <cellStyle name="Accent6 10" xfId="259"/>
    <cellStyle name="Accent6 11" xfId="260"/>
    <cellStyle name="Accent6 12" xfId="261"/>
    <cellStyle name="Accent6 2" xfId="262"/>
    <cellStyle name="Accent6 3" xfId="263"/>
    <cellStyle name="Accent6 4" xfId="264"/>
    <cellStyle name="Accent6 5" xfId="265"/>
    <cellStyle name="Accent6 6" xfId="266"/>
    <cellStyle name="Accent6 7" xfId="267"/>
    <cellStyle name="Accent6 8" xfId="268"/>
    <cellStyle name="Accent6 9" xfId="269"/>
    <cellStyle name="Bad 10" xfId="270"/>
    <cellStyle name="Bad 11" xfId="271"/>
    <cellStyle name="Bad 12" xfId="272"/>
    <cellStyle name="Bad 2" xfId="273"/>
    <cellStyle name="Bad 3" xfId="274"/>
    <cellStyle name="Bad 4" xfId="275"/>
    <cellStyle name="Bad 5" xfId="276"/>
    <cellStyle name="Bad 6" xfId="277"/>
    <cellStyle name="Bad 7" xfId="278"/>
    <cellStyle name="Bad 8" xfId="279"/>
    <cellStyle name="Bad 9" xfId="280"/>
    <cellStyle name="Calculation 10" xfId="281"/>
    <cellStyle name="Calculation 11" xfId="282"/>
    <cellStyle name="Calculation 12" xfId="283"/>
    <cellStyle name="Calculation 2" xfId="284"/>
    <cellStyle name="Calculation 3" xfId="285"/>
    <cellStyle name="Calculation 4" xfId="286"/>
    <cellStyle name="Calculation 5" xfId="287"/>
    <cellStyle name="Calculation 6" xfId="288"/>
    <cellStyle name="Calculation 7" xfId="289"/>
    <cellStyle name="Calculation 8" xfId="290"/>
    <cellStyle name="Calculation 9" xfId="291"/>
    <cellStyle name="Check Cell 10" xfId="292"/>
    <cellStyle name="Check Cell 11" xfId="293"/>
    <cellStyle name="Check Cell 12" xfId="294"/>
    <cellStyle name="Check Cell 2" xfId="295"/>
    <cellStyle name="Check Cell 3" xfId="296"/>
    <cellStyle name="Check Cell 4" xfId="297"/>
    <cellStyle name="Check Cell 5" xfId="298"/>
    <cellStyle name="Check Cell 6" xfId="299"/>
    <cellStyle name="Check Cell 7" xfId="300"/>
    <cellStyle name="Check Cell 8" xfId="301"/>
    <cellStyle name="Check Cell 9" xfId="302"/>
    <cellStyle name="Comma" xfId="303" builtinId="3"/>
    <cellStyle name="Comma 2" xfId="304"/>
    <cellStyle name="Comma 2 2" xfId="305"/>
    <cellStyle name="Comma 2 3" xfId="306"/>
    <cellStyle name="Comma 2 4" xfId="307"/>
    <cellStyle name="Comma 2 5" xfId="308"/>
    <cellStyle name="Comma 2 6" xfId="309"/>
    <cellStyle name="Comma 2 7" xfId="310"/>
    <cellStyle name="Comma 3" xfId="311"/>
    <cellStyle name="Comma 3 2" xfId="312"/>
    <cellStyle name="Comma 4" xfId="313"/>
    <cellStyle name="Comma 5" xfId="314"/>
    <cellStyle name="Currency 2" xfId="315"/>
    <cellStyle name="Currency 3" xfId="316"/>
    <cellStyle name="Excel Built-in Normal" xfId="317"/>
    <cellStyle name="Explanatory Text 10" xfId="318"/>
    <cellStyle name="Explanatory Text 11" xfId="319"/>
    <cellStyle name="Explanatory Text 12" xfId="320"/>
    <cellStyle name="Explanatory Text 2" xfId="321"/>
    <cellStyle name="Explanatory Text 3" xfId="322"/>
    <cellStyle name="Explanatory Text 4" xfId="323"/>
    <cellStyle name="Explanatory Text 5" xfId="324"/>
    <cellStyle name="Explanatory Text 6" xfId="325"/>
    <cellStyle name="Explanatory Text 7" xfId="326"/>
    <cellStyle name="Explanatory Text 8" xfId="327"/>
    <cellStyle name="Explanatory Text 9" xfId="328"/>
    <cellStyle name="Good 10" xfId="329"/>
    <cellStyle name="Good 11" xfId="330"/>
    <cellStyle name="Good 12" xfId="331"/>
    <cellStyle name="Good 2" xfId="332"/>
    <cellStyle name="Good 3" xfId="333"/>
    <cellStyle name="Good 4" xfId="334"/>
    <cellStyle name="Good 5" xfId="335"/>
    <cellStyle name="Good 6" xfId="336"/>
    <cellStyle name="Good 7" xfId="337"/>
    <cellStyle name="Good 8" xfId="338"/>
    <cellStyle name="Good 9" xfId="339"/>
    <cellStyle name="Heading 1 10" xfId="340"/>
    <cellStyle name="Heading 1 11" xfId="341"/>
    <cellStyle name="Heading 1 12" xfId="342"/>
    <cellStyle name="Heading 1 2" xfId="343"/>
    <cellStyle name="Heading 1 3" xfId="344"/>
    <cellStyle name="Heading 1 4" xfId="345"/>
    <cellStyle name="Heading 1 5" xfId="346"/>
    <cellStyle name="Heading 1 6" xfId="347"/>
    <cellStyle name="Heading 1 7" xfId="348"/>
    <cellStyle name="Heading 1 8" xfId="349"/>
    <cellStyle name="Heading 1 9" xfId="350"/>
    <cellStyle name="Heading 2 10" xfId="351"/>
    <cellStyle name="Heading 2 11" xfId="352"/>
    <cellStyle name="Heading 2 12" xfId="353"/>
    <cellStyle name="Heading 2 2" xfId="354"/>
    <cellStyle name="Heading 2 3" xfId="355"/>
    <cellStyle name="Heading 2 4" xfId="356"/>
    <cellStyle name="Heading 2 5" xfId="357"/>
    <cellStyle name="Heading 2 6" xfId="358"/>
    <cellStyle name="Heading 2 7" xfId="359"/>
    <cellStyle name="Heading 2 8" xfId="360"/>
    <cellStyle name="Heading 2 9" xfId="361"/>
    <cellStyle name="Heading 3 10" xfId="362"/>
    <cellStyle name="Heading 3 11" xfId="363"/>
    <cellStyle name="Heading 3 12" xfId="364"/>
    <cellStyle name="Heading 3 2" xfId="365"/>
    <cellStyle name="Heading 3 3" xfId="366"/>
    <cellStyle name="Heading 3 4" xfId="367"/>
    <cellStyle name="Heading 3 5" xfId="368"/>
    <cellStyle name="Heading 3 6" xfId="369"/>
    <cellStyle name="Heading 3 7" xfId="370"/>
    <cellStyle name="Heading 3 8" xfId="371"/>
    <cellStyle name="Heading 3 9" xfId="372"/>
    <cellStyle name="Heading 4 10" xfId="373"/>
    <cellStyle name="Heading 4 11" xfId="374"/>
    <cellStyle name="Heading 4 12" xfId="375"/>
    <cellStyle name="Heading 4 2" xfId="376"/>
    <cellStyle name="Heading 4 3" xfId="377"/>
    <cellStyle name="Heading 4 4" xfId="378"/>
    <cellStyle name="Heading 4 5" xfId="379"/>
    <cellStyle name="Heading 4 6" xfId="380"/>
    <cellStyle name="Heading 4 7" xfId="381"/>
    <cellStyle name="Heading 4 8" xfId="382"/>
    <cellStyle name="Heading 4 9" xfId="383"/>
    <cellStyle name="Input 10" xfId="384"/>
    <cellStyle name="Input 11" xfId="385"/>
    <cellStyle name="Input 12" xfId="386"/>
    <cellStyle name="Input 2" xfId="387"/>
    <cellStyle name="Input 3" xfId="388"/>
    <cellStyle name="Input 4" xfId="389"/>
    <cellStyle name="Input 5" xfId="390"/>
    <cellStyle name="Input 6" xfId="391"/>
    <cellStyle name="Input 7" xfId="392"/>
    <cellStyle name="Input 8" xfId="393"/>
    <cellStyle name="Input 9" xfId="394"/>
    <cellStyle name="Linked Cell 10" xfId="395"/>
    <cellStyle name="Linked Cell 11" xfId="396"/>
    <cellStyle name="Linked Cell 12" xfId="397"/>
    <cellStyle name="Linked Cell 2" xfId="398"/>
    <cellStyle name="Linked Cell 3" xfId="399"/>
    <cellStyle name="Linked Cell 4" xfId="400"/>
    <cellStyle name="Linked Cell 5" xfId="401"/>
    <cellStyle name="Linked Cell 6" xfId="402"/>
    <cellStyle name="Linked Cell 7" xfId="403"/>
    <cellStyle name="Linked Cell 8" xfId="404"/>
    <cellStyle name="Linked Cell 9" xfId="405"/>
    <cellStyle name="Neutral 10" xfId="406"/>
    <cellStyle name="Neutral 11" xfId="407"/>
    <cellStyle name="Neutral 12" xfId="408"/>
    <cellStyle name="Neutral 2" xfId="409"/>
    <cellStyle name="Neutral 3" xfId="410"/>
    <cellStyle name="Neutral 4" xfId="411"/>
    <cellStyle name="Neutral 5" xfId="412"/>
    <cellStyle name="Neutral 6" xfId="413"/>
    <cellStyle name="Neutral 7" xfId="414"/>
    <cellStyle name="Neutral 8" xfId="415"/>
    <cellStyle name="Neutral 9" xfId="416"/>
    <cellStyle name="Normal" xfId="0" builtinId="0"/>
    <cellStyle name="Normal 10" xfId="417"/>
    <cellStyle name="Normal 11" xfId="418"/>
    <cellStyle name="Normal 13" xfId="419"/>
    <cellStyle name="Normal 15" xfId="420"/>
    <cellStyle name="Normal 16" xfId="421"/>
    <cellStyle name="Normal 2" xfId="422"/>
    <cellStyle name="Normal 2 2" xfId="423"/>
    <cellStyle name="Normal 2 2 2" xfId="424"/>
    <cellStyle name="Normal 2 2 2 2" xfId="425"/>
    <cellStyle name="Normal 2 2 2 3" xfId="426"/>
    <cellStyle name="Normal 2 2 2 4" xfId="427"/>
    <cellStyle name="Normal 2 2 3" xfId="428"/>
    <cellStyle name="Normal 2 2 4" xfId="429"/>
    <cellStyle name="Normal 2 2 5" xfId="430"/>
    <cellStyle name="Normal 2 2 6" xfId="431"/>
    <cellStyle name="Normal 2 2 7" xfId="432"/>
    <cellStyle name="Normal 2 2 8" xfId="433"/>
    <cellStyle name="Normal 2 2 9" xfId="434"/>
    <cellStyle name="Normal 2 3" xfId="435"/>
    <cellStyle name="Normal 2 4" xfId="436"/>
    <cellStyle name="Normal 2 5" xfId="437"/>
    <cellStyle name="Normal 2 6" xfId="438"/>
    <cellStyle name="Normal 2 7" xfId="439"/>
    <cellStyle name="Normal 20" xfId="440"/>
    <cellStyle name="Normal 21" xfId="441"/>
    <cellStyle name="Normal 3" xfId="442"/>
    <cellStyle name="Normal 3 2" xfId="443"/>
    <cellStyle name="Normal 3 3" xfId="444"/>
    <cellStyle name="Normal 4" xfId="445"/>
    <cellStyle name="Normal 4 2" xfId="446"/>
    <cellStyle name="Normal 4 3" xfId="447"/>
    <cellStyle name="Normal 4 4" xfId="448"/>
    <cellStyle name="Normal 4 5" xfId="449"/>
    <cellStyle name="Normal 5" xfId="450"/>
    <cellStyle name="Normal 6" xfId="451"/>
    <cellStyle name="Normal 6 2" xfId="452"/>
    <cellStyle name="Normal 7" xfId="453"/>
    <cellStyle name="Normal 8" xfId="454"/>
    <cellStyle name="Note 10" xfId="455"/>
    <cellStyle name="Note 11" xfId="456"/>
    <cellStyle name="Note 12" xfId="457"/>
    <cellStyle name="Note 2" xfId="458"/>
    <cellStyle name="Note 3" xfId="459"/>
    <cellStyle name="Note 4" xfId="460"/>
    <cellStyle name="Note 5" xfId="461"/>
    <cellStyle name="Note 6" xfId="462"/>
    <cellStyle name="Note 7" xfId="463"/>
    <cellStyle name="Note 8" xfId="464"/>
    <cellStyle name="Note 9" xfId="465"/>
    <cellStyle name="Output 10" xfId="466"/>
    <cellStyle name="Output 11" xfId="467"/>
    <cellStyle name="Output 12" xfId="468"/>
    <cellStyle name="Output 2" xfId="469"/>
    <cellStyle name="Output 3" xfId="470"/>
    <cellStyle name="Output 4" xfId="471"/>
    <cellStyle name="Output 5" xfId="472"/>
    <cellStyle name="Output 6" xfId="473"/>
    <cellStyle name="Output 7" xfId="474"/>
    <cellStyle name="Output 8" xfId="475"/>
    <cellStyle name="Output 9" xfId="476"/>
    <cellStyle name="Percent 2" xfId="477"/>
    <cellStyle name="Style 1" xfId="478"/>
    <cellStyle name="Title 10" xfId="479"/>
    <cellStyle name="Title 11" xfId="480"/>
    <cellStyle name="Title 12" xfId="481"/>
    <cellStyle name="Title 2" xfId="482"/>
    <cellStyle name="Title 3" xfId="483"/>
    <cellStyle name="Title 4" xfId="484"/>
    <cellStyle name="Title 5" xfId="485"/>
    <cellStyle name="Title 6" xfId="486"/>
    <cellStyle name="Title 7" xfId="487"/>
    <cellStyle name="Title 8" xfId="488"/>
    <cellStyle name="Title 9" xfId="489"/>
    <cellStyle name="Total 10" xfId="490"/>
    <cellStyle name="Total 11" xfId="491"/>
    <cellStyle name="Total 12" xfId="492"/>
    <cellStyle name="Total 2" xfId="493"/>
    <cellStyle name="Total 3" xfId="494"/>
    <cellStyle name="Total 4" xfId="495"/>
    <cellStyle name="Total 5" xfId="496"/>
    <cellStyle name="Total 6" xfId="497"/>
    <cellStyle name="Total 7" xfId="498"/>
    <cellStyle name="Total 8" xfId="499"/>
    <cellStyle name="Total 9" xfId="500"/>
    <cellStyle name="Warning Text 10" xfId="501"/>
    <cellStyle name="Warning Text 11" xfId="502"/>
    <cellStyle name="Warning Text 12" xfId="503"/>
    <cellStyle name="Warning Text 2" xfId="504"/>
    <cellStyle name="Warning Text 3" xfId="505"/>
    <cellStyle name="Warning Text 4" xfId="506"/>
    <cellStyle name="Warning Text 5" xfId="507"/>
    <cellStyle name="Warning Text 6" xfId="508"/>
    <cellStyle name="Warning Text 7" xfId="509"/>
    <cellStyle name="Warning Text 8" xfId="510"/>
    <cellStyle name="Warning Text 9" xfId="5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9"/>
  <sheetViews>
    <sheetView topLeftCell="A6" workbookViewId="0">
      <selection activeCell="H34" sqref="H34"/>
    </sheetView>
  </sheetViews>
  <sheetFormatPr defaultRowHeight="12.75"/>
  <cols>
    <col min="2" max="2" width="37.42578125" style="1" customWidth="1"/>
  </cols>
  <sheetData>
    <row r="1" spans="1:8">
      <c r="A1" s="57"/>
      <c r="B1" s="58" t="s">
        <v>147</v>
      </c>
      <c r="C1" s="57" t="s">
        <v>79</v>
      </c>
      <c r="D1" s="57" t="s">
        <v>80</v>
      </c>
      <c r="E1" s="57" t="s">
        <v>81</v>
      </c>
      <c r="F1" s="57" t="s">
        <v>141</v>
      </c>
      <c r="G1" s="57" t="s">
        <v>142</v>
      </c>
      <c r="H1" s="57" t="s">
        <v>86</v>
      </c>
    </row>
    <row r="2" spans="1:8">
      <c r="A2" s="57"/>
      <c r="B2" s="58" t="s">
        <v>188</v>
      </c>
      <c r="C2" s="60" t="e">
        <f t="shared" ref="C2:H2" si="0">SUM(C3:C8)</f>
        <v>#REF!</v>
      </c>
      <c r="D2" s="60" t="e">
        <f t="shared" si="0"/>
        <v>#REF!</v>
      </c>
      <c r="E2" s="60">
        <f t="shared" si="0"/>
        <v>0</v>
      </c>
      <c r="F2" s="60">
        <f t="shared" si="0"/>
        <v>0</v>
      </c>
      <c r="G2" s="60">
        <f t="shared" si="0"/>
        <v>0</v>
      </c>
      <c r="H2" s="60" t="e">
        <f t="shared" si="0"/>
        <v>#REF!</v>
      </c>
    </row>
    <row r="3" spans="1:8" ht="76.5">
      <c r="A3" s="7">
        <v>1</v>
      </c>
      <c r="B3" s="6" t="s">
        <v>166</v>
      </c>
      <c r="C3" s="37" t="e">
        <f>SUM(#REF!)</f>
        <v>#REF!</v>
      </c>
      <c r="D3" s="37" t="e">
        <f>SUM(#REF!)</f>
        <v>#REF!</v>
      </c>
      <c r="E3" s="37">
        <v>0</v>
      </c>
      <c r="F3" s="37">
        <v>0</v>
      </c>
      <c r="G3" s="37">
        <v>0</v>
      </c>
      <c r="H3" s="37">
        <v>36.981000000000009</v>
      </c>
    </row>
    <row r="4" spans="1:8" ht="38.25">
      <c r="A4" s="7">
        <v>2</v>
      </c>
      <c r="B4" s="6" t="s">
        <v>167</v>
      </c>
      <c r="C4" s="8" t="e">
        <f>#REF!</f>
        <v>#REF!</v>
      </c>
      <c r="D4" s="7"/>
      <c r="E4" s="7"/>
      <c r="F4" s="7"/>
      <c r="G4" s="7"/>
      <c r="H4" s="8" t="e">
        <f>SUM(C4:G4)</f>
        <v>#REF!</v>
      </c>
    </row>
    <row r="5" spans="1:8" ht="25.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8.25">
      <c r="A8" s="7">
        <v>6</v>
      </c>
      <c r="B8" s="6" t="s">
        <v>172</v>
      </c>
      <c r="C8" s="8" t="e">
        <f>SUM(#REF!)</f>
        <v>#REF!</v>
      </c>
      <c r="D8" s="8" t="e">
        <f>SUM(#REF!)</f>
        <v>#REF!</v>
      </c>
      <c r="E8" s="7"/>
      <c r="F8" s="7"/>
      <c r="G8" s="7"/>
      <c r="H8" s="8" t="e">
        <f>SUM(C8:G8)</f>
        <v>#REF!</v>
      </c>
    </row>
    <row r="9" spans="1:8">
      <c r="A9" s="7"/>
      <c r="B9" s="6"/>
      <c r="C9" s="8"/>
      <c r="D9" s="8"/>
      <c r="E9" s="7"/>
      <c r="F9" s="7"/>
      <c r="G9" s="7"/>
      <c r="H9" s="8"/>
    </row>
    <row r="10" spans="1:8">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5">
      <c r="A14" s="7">
        <v>3</v>
      </c>
      <c r="B14" s="6" t="s">
        <v>187</v>
      </c>
      <c r="C14" s="7"/>
      <c r="D14" s="7"/>
      <c r="E14" s="7"/>
      <c r="F14" s="8" t="e">
        <f>#REF!</f>
        <v>#REF!</v>
      </c>
      <c r="G14" s="8" t="e">
        <f>#REF!</f>
        <v>#REF!</v>
      </c>
      <c r="H14" s="8" t="e">
        <f>SUM(C14:G14)</f>
        <v>#REF!</v>
      </c>
    </row>
    <row r="15" spans="1:8">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c r="A17" s="61">
        <v>5</v>
      </c>
      <c r="B17" s="62" t="s">
        <v>88</v>
      </c>
      <c r="C17" s="67" t="e">
        <f>#REF!</f>
        <v>#REF!</v>
      </c>
      <c r="D17" s="67" t="e">
        <f>#REF!</f>
        <v>#REF!</v>
      </c>
      <c r="E17" s="67" t="e">
        <f>#REF!</f>
        <v>#REF!</v>
      </c>
      <c r="F17" s="67" t="e">
        <f>#REF!</f>
        <v>#REF!</v>
      </c>
      <c r="G17" s="67" t="e">
        <f>#REF!</f>
        <v>#REF!</v>
      </c>
      <c r="H17" s="8" t="e">
        <f>SUM(C17:G17)</f>
        <v>#REF!</v>
      </c>
    </row>
    <row r="18" spans="1:8">
      <c r="A18" s="61">
        <v>6</v>
      </c>
      <c r="B18" s="62" t="s">
        <v>89</v>
      </c>
      <c r="C18" s="8" t="e">
        <f>#REF!</f>
        <v>#REF!</v>
      </c>
      <c r="D18" s="8" t="e">
        <f>#REF!</f>
        <v>#REF!</v>
      </c>
      <c r="E18" s="8" t="e">
        <f>#REF!</f>
        <v>#REF!</v>
      </c>
      <c r="F18" s="8" t="e">
        <f>#REF!</f>
        <v>#REF!</v>
      </c>
      <c r="G18" s="8" t="e">
        <f>#REF!</f>
        <v>#REF!</v>
      </c>
      <c r="H18" s="8" t="e">
        <f>SUM(C18:G18)</f>
        <v>#REF!</v>
      </c>
    </row>
    <row r="19" spans="1:8">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c r="A27" s="543" t="s">
        <v>179</v>
      </c>
      <c r="B27" s="543"/>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c r="A29" s="544" t="s">
        <v>184</v>
      </c>
      <c r="B29" s="544"/>
      <c r="C29" s="60" t="e">
        <f t="shared" ref="C29:H29" si="5">C28+C27</f>
        <v>#REF!</v>
      </c>
      <c r="D29" s="60" t="e">
        <f t="shared" si="5"/>
        <v>#REF!</v>
      </c>
      <c r="E29" s="60" t="e">
        <f t="shared" si="5"/>
        <v>#REF!</v>
      </c>
      <c r="F29" s="60" t="e">
        <f t="shared" si="5"/>
        <v>#REF!</v>
      </c>
      <c r="G29" s="60" t="e">
        <f t="shared" si="5"/>
        <v>#REF!</v>
      </c>
      <c r="H29" s="60" t="e">
        <f t="shared" si="5"/>
        <v>#REF!</v>
      </c>
    </row>
  </sheetData>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1"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0"/>
  <sheetViews>
    <sheetView workbookViewId="0">
      <selection activeCell="J10" sqref="J10"/>
    </sheetView>
  </sheetViews>
  <sheetFormatPr defaultRowHeight="12.75"/>
  <cols>
    <col min="9" max="10" width="9.140625" style="172" customWidth="1"/>
  </cols>
  <sheetData>
    <row r="1" spans="1:11" ht="39" thickBot="1">
      <c r="A1" s="166" t="s">
        <v>229</v>
      </c>
      <c r="B1" s="167" t="s">
        <v>230</v>
      </c>
      <c r="C1" s="167" t="s">
        <v>109</v>
      </c>
      <c r="D1" s="167" t="s">
        <v>242</v>
      </c>
      <c r="E1" s="167" t="s">
        <v>86</v>
      </c>
      <c r="F1" s="167" t="s">
        <v>231</v>
      </c>
      <c r="G1" s="167" t="s">
        <v>232</v>
      </c>
    </row>
    <row r="2" spans="1:11" ht="51.7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1.7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9"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6.2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6.2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6.2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6.2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6.2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customSheetViews>
    <customSheetView guid="{5E264256-DB90-41BF-B930-D29429E030B6}" state="hidden">
      <selection activeCell="J10" sqref="J10"/>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V11"/>
  <sheetViews>
    <sheetView topLeftCell="C1" workbookViewId="0">
      <selection activeCell="S11" sqref="S11"/>
    </sheetView>
  </sheetViews>
  <sheetFormatPr defaultRowHeight="12.75"/>
  <cols>
    <col min="2" max="2" width="28.42578125" customWidth="1"/>
    <col min="4" max="4" width="39" customWidth="1"/>
    <col min="6" max="10" width="0" hidden="1" customWidth="1"/>
  </cols>
  <sheetData>
    <row r="1" spans="1:22" ht="13.5" thickBot="1">
      <c r="M1" s="141"/>
    </row>
    <row r="2" spans="1:22" ht="51.7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6.2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6.2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6.2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6.2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6.2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6.2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6.2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6.2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19"/>
  <sheetViews>
    <sheetView workbookViewId="0">
      <selection activeCell="C16" sqref="C16"/>
    </sheetView>
  </sheetViews>
  <sheetFormatPr defaultRowHeight="12.75"/>
  <cols>
    <col min="2" max="3" width="14.140625" bestFit="1" customWidth="1"/>
    <col min="4" max="4" width="19.85546875" bestFit="1" customWidth="1"/>
    <col min="5" max="6" width="19.85546875" customWidth="1"/>
    <col min="7" max="7" width="14.140625" bestFit="1" customWidth="1"/>
    <col min="8" max="8" width="19.85546875" bestFit="1" customWidth="1"/>
    <col min="9" max="9" width="14.140625" bestFit="1" customWidth="1"/>
    <col min="10" max="10" width="19.85546875" bestFit="1" customWidth="1"/>
  </cols>
  <sheetData>
    <row r="1" spans="1:12" ht="13.5" thickBot="1">
      <c r="A1" s="585" t="s">
        <v>221</v>
      </c>
      <c r="B1" s="585"/>
      <c r="C1" s="585" t="s">
        <v>222</v>
      </c>
      <c r="D1" s="585"/>
      <c r="E1" s="585" t="s">
        <v>223</v>
      </c>
      <c r="F1" s="585"/>
      <c r="G1" s="585" t="s">
        <v>225</v>
      </c>
      <c r="H1" s="585"/>
      <c r="I1" s="585" t="s">
        <v>224</v>
      </c>
      <c r="J1" s="585"/>
      <c r="K1" s="585" t="s">
        <v>226</v>
      </c>
      <c r="L1" s="585"/>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5"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5" thickBot="1"/>
    <row r="10" spans="1:12" ht="13.5" thickBot="1">
      <c r="B10" s="173" t="s">
        <v>148</v>
      </c>
      <c r="C10" s="174" t="s">
        <v>243</v>
      </c>
      <c r="D10" s="174" t="s">
        <v>244</v>
      </c>
      <c r="E10" s="174" t="s">
        <v>245</v>
      </c>
    </row>
    <row r="11" spans="1:12" ht="39" thickBot="1">
      <c r="B11" s="157">
        <v>1</v>
      </c>
      <c r="C11" s="158" t="s">
        <v>246</v>
      </c>
      <c r="D11" s="158" t="s">
        <v>247</v>
      </c>
      <c r="E11" s="158" t="s">
        <v>248</v>
      </c>
      <c r="F11" s="169">
        <v>745</v>
      </c>
      <c r="G11" s="169">
        <v>90</v>
      </c>
      <c r="H11" s="169">
        <v>30</v>
      </c>
      <c r="I11" s="169">
        <v>865</v>
      </c>
      <c r="J11" s="169">
        <v>4</v>
      </c>
      <c r="K11" s="169">
        <v>11</v>
      </c>
    </row>
    <row r="12" spans="1:12" ht="51.75" thickBot="1">
      <c r="B12" s="157">
        <v>2</v>
      </c>
      <c r="C12" s="158" t="s">
        <v>249</v>
      </c>
      <c r="D12" s="158" t="s">
        <v>250</v>
      </c>
      <c r="E12" s="158" t="s">
        <v>251</v>
      </c>
      <c r="F12" s="169">
        <v>227</v>
      </c>
      <c r="G12" s="169">
        <v>98</v>
      </c>
      <c r="H12" s="169">
        <v>22</v>
      </c>
      <c r="I12" s="169">
        <v>347</v>
      </c>
      <c r="J12" s="169">
        <v>0</v>
      </c>
      <c r="K12" s="169">
        <v>23</v>
      </c>
    </row>
    <row r="13" spans="1:12" ht="39" thickBot="1">
      <c r="B13" s="157">
        <v>3</v>
      </c>
      <c r="C13" s="158" t="s">
        <v>252</v>
      </c>
      <c r="D13" s="158" t="s">
        <v>253</v>
      </c>
      <c r="E13" s="158" t="s">
        <v>254</v>
      </c>
      <c r="F13" s="169">
        <v>73</v>
      </c>
      <c r="G13" s="169">
        <v>39</v>
      </c>
      <c r="H13" s="169">
        <v>7</v>
      </c>
      <c r="I13" s="169">
        <v>119</v>
      </c>
      <c r="J13" s="169">
        <v>2</v>
      </c>
      <c r="K13" s="169">
        <v>0</v>
      </c>
    </row>
    <row r="14" spans="1:12" ht="39" thickBot="1">
      <c r="B14" s="157">
        <v>4</v>
      </c>
      <c r="C14" s="158" t="s">
        <v>255</v>
      </c>
      <c r="D14" s="158" t="s">
        <v>256</v>
      </c>
      <c r="E14" s="158">
        <v>96</v>
      </c>
      <c r="F14" s="169">
        <v>56</v>
      </c>
      <c r="G14" s="169">
        <v>34</v>
      </c>
      <c r="H14" s="169">
        <v>6</v>
      </c>
      <c r="I14" s="169">
        <v>96</v>
      </c>
      <c r="J14" s="169">
        <v>0</v>
      </c>
      <c r="K14" s="169">
        <v>0</v>
      </c>
    </row>
    <row r="15" spans="1:12" ht="26.25" thickBot="1">
      <c r="B15" s="157">
        <v>5</v>
      </c>
      <c r="C15" s="158" t="s">
        <v>257</v>
      </c>
      <c r="D15" s="158" t="s">
        <v>258</v>
      </c>
      <c r="E15" s="158">
        <v>87</v>
      </c>
      <c r="F15" s="169">
        <v>75</v>
      </c>
      <c r="G15" s="169">
        <v>10</v>
      </c>
      <c r="H15" s="169">
        <v>2</v>
      </c>
      <c r="I15" s="169">
        <v>87</v>
      </c>
      <c r="J15" s="169">
        <v>0</v>
      </c>
      <c r="K15" s="169">
        <v>0</v>
      </c>
    </row>
    <row r="16" spans="1:12" ht="39" thickBot="1">
      <c r="B16" s="157">
        <v>6</v>
      </c>
      <c r="C16" s="158" t="s">
        <v>259</v>
      </c>
      <c r="D16" s="158" t="s">
        <v>260</v>
      </c>
      <c r="E16" s="158">
        <v>85</v>
      </c>
      <c r="F16" s="169">
        <v>77</v>
      </c>
      <c r="G16" s="169">
        <v>8</v>
      </c>
      <c r="H16" s="169">
        <v>0</v>
      </c>
      <c r="I16" s="169">
        <v>85</v>
      </c>
      <c r="J16" s="169">
        <v>0</v>
      </c>
      <c r="K16" s="169">
        <v>0</v>
      </c>
    </row>
    <row r="17" spans="2:11" ht="39" thickBot="1">
      <c r="B17" s="157">
        <v>7</v>
      </c>
      <c r="C17" s="158" t="s">
        <v>261</v>
      </c>
      <c r="D17" s="158" t="s">
        <v>262</v>
      </c>
      <c r="E17" s="158" t="s">
        <v>263</v>
      </c>
      <c r="F17" s="169">
        <v>63</v>
      </c>
      <c r="G17" s="169">
        <v>16</v>
      </c>
      <c r="H17" s="169">
        <v>5</v>
      </c>
      <c r="I17" s="169">
        <v>84</v>
      </c>
      <c r="J17" s="169">
        <v>5</v>
      </c>
      <c r="K17" s="169">
        <v>18</v>
      </c>
    </row>
    <row r="18" spans="2:11" ht="39"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1"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N16"/>
  <sheetViews>
    <sheetView topLeftCell="A8" workbookViewId="0">
      <selection activeCell="E15" sqref="E15"/>
    </sheetView>
  </sheetViews>
  <sheetFormatPr defaultRowHeight="12.75"/>
  <cols>
    <col min="1" max="1" width="3.140625" customWidth="1"/>
    <col min="3" max="3" width="22.42578125" customWidth="1"/>
    <col min="4" max="4" width="11.42578125" customWidth="1"/>
    <col min="7" max="7" width="13.5703125" customWidth="1"/>
  </cols>
  <sheetData>
    <row r="1" spans="1:14">
      <c r="A1" s="49" t="s">
        <v>148</v>
      </c>
      <c r="B1" s="589" t="s">
        <v>145</v>
      </c>
      <c r="C1" s="590"/>
      <c r="D1" s="590"/>
      <c r="E1" s="590"/>
      <c r="F1" s="590"/>
      <c r="G1" s="590"/>
      <c r="H1" s="590"/>
      <c r="I1" s="590"/>
      <c r="J1" s="590"/>
      <c r="K1" s="590"/>
      <c r="L1" s="590"/>
      <c r="M1" s="590"/>
      <c r="N1" s="591"/>
    </row>
    <row r="2" spans="1:14" ht="12.75" customHeight="1">
      <c r="A2" s="50"/>
      <c r="B2" s="588" t="s">
        <v>147</v>
      </c>
      <c r="C2" s="543"/>
      <c r="D2" s="592" t="s">
        <v>104</v>
      </c>
      <c r="E2" s="592"/>
      <c r="F2" s="592" t="s">
        <v>105</v>
      </c>
      <c r="G2" s="592"/>
      <c r="H2" s="592" t="s">
        <v>106</v>
      </c>
      <c r="I2" s="592"/>
      <c r="J2" s="592" t="s">
        <v>107</v>
      </c>
      <c r="K2" s="592"/>
      <c r="L2" s="592" t="s">
        <v>108</v>
      </c>
      <c r="M2" s="592"/>
      <c r="N2" s="39"/>
    </row>
    <row r="3" spans="1:14" ht="45.75" customHeight="1">
      <c r="A3" s="50">
        <v>1</v>
      </c>
      <c r="B3" s="586" t="s">
        <v>131</v>
      </c>
      <c r="C3" s="587"/>
      <c r="D3" s="7"/>
      <c r="E3" s="7">
        <v>25550590</v>
      </c>
      <c r="F3" s="7"/>
      <c r="G3" s="7">
        <v>11640425</v>
      </c>
      <c r="H3" s="7"/>
      <c r="I3" s="7">
        <v>5226156</v>
      </c>
      <c r="J3" s="7"/>
      <c r="K3" s="7">
        <v>2511921</v>
      </c>
      <c r="L3" s="7"/>
      <c r="M3" s="7">
        <v>3255482</v>
      </c>
      <c r="N3" s="16"/>
    </row>
    <row r="4" spans="1:14" ht="45" customHeight="1">
      <c r="A4" s="50">
        <v>2</v>
      </c>
      <c r="B4" s="586" t="s">
        <v>132</v>
      </c>
      <c r="C4" s="587"/>
      <c r="D4" s="7"/>
      <c r="E4" s="7">
        <f>E3*30%</f>
        <v>7665177</v>
      </c>
      <c r="F4" s="7"/>
      <c r="G4" s="7">
        <f>G3*30%</f>
        <v>3492127.5</v>
      </c>
      <c r="H4" s="7"/>
      <c r="I4" s="7">
        <f>I3*30%</f>
        <v>1567846.8</v>
      </c>
      <c r="J4" s="7"/>
      <c r="K4" s="7">
        <f>K3*30%</f>
        <v>753576.29999999993</v>
      </c>
      <c r="L4" s="7"/>
      <c r="M4" s="7">
        <f>M3*30%</f>
        <v>976644.6</v>
      </c>
      <c r="N4" s="16"/>
    </row>
    <row r="5" spans="1:14" ht="59.25" customHeight="1">
      <c r="A5" s="50">
        <v>3</v>
      </c>
      <c r="B5" s="586" t="s">
        <v>152</v>
      </c>
      <c r="C5" s="587"/>
      <c r="D5" s="7"/>
      <c r="E5" s="6" t="s">
        <v>133</v>
      </c>
      <c r="F5" s="7"/>
      <c r="G5" s="6" t="s">
        <v>134</v>
      </c>
      <c r="H5" s="7"/>
      <c r="I5" s="7" t="s">
        <v>135</v>
      </c>
      <c r="J5" s="7"/>
      <c r="K5" s="7" t="s">
        <v>136</v>
      </c>
      <c r="L5" s="7"/>
      <c r="M5" s="7" t="s">
        <v>137</v>
      </c>
      <c r="N5" s="16"/>
    </row>
    <row r="6" spans="1:14" ht="27" customHeight="1">
      <c r="A6" s="50">
        <v>4</v>
      </c>
      <c r="B6" s="586" t="s">
        <v>153</v>
      </c>
      <c r="C6" s="587"/>
      <c r="D6" s="7"/>
      <c r="E6" s="6">
        <v>45800</v>
      </c>
      <c r="F6" s="7"/>
      <c r="G6" s="6">
        <v>183940</v>
      </c>
      <c r="H6" s="7"/>
      <c r="I6" s="7">
        <v>95109</v>
      </c>
      <c r="J6" s="7"/>
      <c r="K6" s="7">
        <v>145209</v>
      </c>
      <c r="L6" s="7"/>
      <c r="M6" s="7">
        <v>217029</v>
      </c>
      <c r="N6" s="16"/>
    </row>
    <row r="7" spans="1:14" ht="46.5" customHeight="1">
      <c r="A7" s="50">
        <v>5</v>
      </c>
      <c r="B7" s="586" t="s">
        <v>149</v>
      </c>
      <c r="C7" s="587"/>
      <c r="D7" s="7"/>
      <c r="E7" s="6">
        <f>E6*30%</f>
        <v>13740</v>
      </c>
      <c r="F7" s="7"/>
      <c r="G7" s="6">
        <f>G6*30%</f>
        <v>55182</v>
      </c>
      <c r="H7" s="7"/>
      <c r="I7" s="6">
        <f>I6*30%</f>
        <v>28532.7</v>
      </c>
      <c r="J7" s="7"/>
      <c r="K7" s="6">
        <f>K6*30%</f>
        <v>43562.7</v>
      </c>
      <c r="L7" s="7"/>
      <c r="M7" s="6">
        <f>M6*30%</f>
        <v>65108.7</v>
      </c>
      <c r="N7" s="16"/>
    </row>
    <row r="8" spans="1:14" ht="24" customHeight="1">
      <c r="A8" s="50">
        <v>6</v>
      </c>
      <c r="B8" s="586" t="s">
        <v>138</v>
      </c>
      <c r="C8" s="587"/>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86" t="s">
        <v>150</v>
      </c>
      <c r="C9" s="587"/>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86" t="s">
        <v>139</v>
      </c>
      <c r="C10" s="587"/>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86" t="s">
        <v>140</v>
      </c>
      <c r="C11" s="587"/>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5"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1:N1"/>
    <mergeCell ref="B4:C4"/>
    <mergeCell ref="B5:C5"/>
    <mergeCell ref="B6:C6"/>
    <mergeCell ref="B3:C3"/>
    <mergeCell ref="H2:I2"/>
    <mergeCell ref="J2:K2"/>
    <mergeCell ref="L2:M2"/>
    <mergeCell ref="D2:E2"/>
    <mergeCell ref="F2:G2"/>
    <mergeCell ref="B8:C8"/>
    <mergeCell ref="B7:C7"/>
    <mergeCell ref="B2:C2"/>
    <mergeCell ref="B11:C11"/>
    <mergeCell ref="B9:C9"/>
    <mergeCell ref="B10:C10"/>
  </mergeCells>
  <phoneticPr fontId="1"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26"/>
  <sheetViews>
    <sheetView topLeftCell="C1" workbookViewId="0">
      <selection activeCell="Q2" sqref="Q2"/>
    </sheetView>
  </sheetViews>
  <sheetFormatPr defaultRowHeight="12.75"/>
  <cols>
    <col min="1" max="1" width="24" customWidth="1"/>
    <col min="2" max="2" width="13.42578125" customWidth="1"/>
    <col min="4" max="4" width="12" customWidth="1"/>
    <col min="7" max="7" width="12.5703125" customWidth="1"/>
    <col min="13" max="13" width="12.5703125" customWidth="1"/>
    <col min="16" max="16" width="12.85546875" customWidth="1"/>
    <col min="19" max="19" width="14.85546875" customWidth="1"/>
    <col min="20" max="20" width="14.140625" customWidth="1"/>
  </cols>
  <sheetData>
    <row r="1" spans="1:20" ht="29.25" customHeight="1">
      <c r="A1" s="11" t="s">
        <v>103</v>
      </c>
      <c r="B1" s="594" t="s">
        <v>104</v>
      </c>
      <c r="C1" s="594"/>
      <c r="D1" s="594"/>
      <c r="E1" s="594" t="s">
        <v>105</v>
      </c>
      <c r="F1" s="594"/>
      <c r="G1" s="594"/>
      <c r="H1" s="594" t="s">
        <v>106</v>
      </c>
      <c r="I1" s="594"/>
      <c r="J1" s="594"/>
      <c r="K1" s="594" t="s">
        <v>107</v>
      </c>
      <c r="L1" s="594"/>
      <c r="M1" s="594"/>
      <c r="N1" s="594" t="s">
        <v>108</v>
      </c>
      <c r="O1" s="594"/>
      <c r="P1" s="594"/>
      <c r="Q1" s="15" t="s">
        <v>86</v>
      </c>
      <c r="R1" s="15" t="s">
        <v>156</v>
      </c>
      <c r="S1" s="21" t="s">
        <v>115</v>
      </c>
      <c r="T1" s="21" t="s">
        <v>116</v>
      </c>
    </row>
    <row r="2" spans="1:20">
      <c r="A2" s="12" t="s">
        <v>109</v>
      </c>
      <c r="B2" s="593">
        <v>552</v>
      </c>
      <c r="C2" s="593"/>
      <c r="D2" s="593"/>
      <c r="E2" s="593">
        <v>205</v>
      </c>
      <c r="F2" s="593"/>
      <c r="G2" s="593"/>
      <c r="H2" s="593">
        <v>105</v>
      </c>
      <c r="I2" s="593"/>
      <c r="J2" s="593"/>
      <c r="K2" s="593">
        <v>45</v>
      </c>
      <c r="L2" s="593"/>
      <c r="M2" s="593"/>
      <c r="N2" s="593">
        <v>62</v>
      </c>
      <c r="O2" s="593"/>
      <c r="P2" s="593"/>
      <c r="Q2" s="13">
        <f>SUM(B2:P2)</f>
        <v>969</v>
      </c>
      <c r="R2" s="13"/>
      <c r="S2" s="7">
        <v>3</v>
      </c>
      <c r="T2" s="16">
        <f t="shared" ref="T2:T7" si="0">Q2*S2</f>
        <v>2907</v>
      </c>
    </row>
    <row r="3" spans="1:20">
      <c r="A3" s="12" t="s">
        <v>110</v>
      </c>
      <c r="B3" s="593">
        <v>71</v>
      </c>
      <c r="C3" s="593"/>
      <c r="D3" s="593"/>
      <c r="E3" s="593">
        <v>57</v>
      </c>
      <c r="F3" s="593"/>
      <c r="G3" s="593"/>
      <c r="H3" s="593">
        <v>18</v>
      </c>
      <c r="I3" s="593"/>
      <c r="J3" s="593"/>
      <c r="K3" s="593">
        <v>12</v>
      </c>
      <c r="L3" s="593"/>
      <c r="M3" s="593"/>
      <c r="N3" s="593">
        <v>18</v>
      </c>
      <c r="O3" s="593"/>
      <c r="P3" s="593"/>
      <c r="Q3" s="13">
        <f>SUM(B3:P3)</f>
        <v>176</v>
      </c>
      <c r="R3" s="13"/>
      <c r="S3" s="7">
        <v>4</v>
      </c>
      <c r="T3" s="16">
        <f t="shared" si="0"/>
        <v>704</v>
      </c>
    </row>
    <row r="4" spans="1:20">
      <c r="A4" s="12" t="s">
        <v>111</v>
      </c>
      <c r="B4" s="593">
        <v>40</v>
      </c>
      <c r="C4" s="593"/>
      <c r="D4" s="593"/>
      <c r="E4" s="593">
        <v>12</v>
      </c>
      <c r="F4" s="593"/>
      <c r="G4" s="593"/>
      <c r="H4" s="593">
        <v>9</v>
      </c>
      <c r="I4" s="593"/>
      <c r="J4" s="593"/>
      <c r="K4" s="593">
        <v>1</v>
      </c>
      <c r="L4" s="593"/>
      <c r="M4" s="593"/>
      <c r="N4" s="593">
        <v>0</v>
      </c>
      <c r="O4" s="593"/>
      <c r="P4" s="593"/>
      <c r="Q4" s="13">
        <f>SUM(B4:P4)</f>
        <v>62</v>
      </c>
      <c r="R4" s="13"/>
      <c r="S4" s="7">
        <v>4</v>
      </c>
      <c r="T4" s="16">
        <f t="shared" si="0"/>
        <v>248</v>
      </c>
    </row>
    <row r="5" spans="1:20">
      <c r="A5" s="12" t="s">
        <v>113</v>
      </c>
      <c r="B5" s="593">
        <v>7</v>
      </c>
      <c r="C5" s="593"/>
      <c r="D5" s="593"/>
      <c r="E5" s="593">
        <v>3</v>
      </c>
      <c r="F5" s="593"/>
      <c r="G5" s="593"/>
      <c r="H5" s="593">
        <v>2</v>
      </c>
      <c r="I5" s="593"/>
      <c r="J5" s="593"/>
      <c r="K5" s="593">
        <v>0</v>
      </c>
      <c r="L5" s="593"/>
      <c r="M5" s="593"/>
      <c r="N5" s="593">
        <v>0</v>
      </c>
      <c r="O5" s="593"/>
      <c r="P5" s="593"/>
      <c r="Q5" s="13">
        <v>12</v>
      </c>
      <c r="R5" s="13"/>
      <c r="S5" s="7">
        <v>2</v>
      </c>
      <c r="T5" s="16">
        <f t="shared" si="0"/>
        <v>24</v>
      </c>
    </row>
    <row r="6" spans="1:20">
      <c r="A6" s="12" t="s">
        <v>114</v>
      </c>
      <c r="B6" s="595">
        <v>1</v>
      </c>
      <c r="C6" s="595"/>
      <c r="D6" s="595"/>
      <c r="E6" s="595">
        <v>1</v>
      </c>
      <c r="F6" s="595"/>
      <c r="G6" s="595"/>
      <c r="H6" s="595">
        <v>1</v>
      </c>
      <c r="I6" s="595"/>
      <c r="J6" s="595"/>
      <c r="K6" s="595">
        <v>1</v>
      </c>
      <c r="L6" s="595"/>
      <c r="M6" s="595"/>
      <c r="N6" s="595">
        <v>1</v>
      </c>
      <c r="O6" s="595"/>
      <c r="P6" s="595"/>
      <c r="Q6" s="14">
        <v>5</v>
      </c>
      <c r="R6" s="14"/>
      <c r="S6" s="7">
        <v>2</v>
      </c>
      <c r="T6" s="16">
        <f t="shared" si="0"/>
        <v>10</v>
      </c>
    </row>
    <row r="7" spans="1:20" ht="13.5" thickBot="1">
      <c r="A7" s="17" t="s">
        <v>112</v>
      </c>
      <c r="B7" s="596"/>
      <c r="C7" s="597"/>
      <c r="D7" s="598"/>
      <c r="E7" s="596"/>
      <c r="F7" s="597"/>
      <c r="G7" s="598"/>
      <c r="H7" s="596"/>
      <c r="I7" s="597"/>
      <c r="J7" s="598"/>
      <c r="K7" s="596"/>
      <c r="L7" s="597"/>
      <c r="M7" s="598"/>
      <c r="N7" s="596"/>
      <c r="O7" s="597"/>
      <c r="P7" s="598"/>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c r="A9" s="599" t="s">
        <v>130</v>
      </c>
      <c r="B9" s="590"/>
      <c r="C9" s="590"/>
      <c r="D9" s="590"/>
      <c r="E9" s="590"/>
      <c r="F9" s="590"/>
      <c r="G9" s="590"/>
      <c r="H9" s="590"/>
      <c r="I9" s="590"/>
      <c r="J9" s="590"/>
      <c r="K9" s="590"/>
      <c r="L9" s="590"/>
      <c r="M9" s="590"/>
      <c r="N9" s="590"/>
      <c r="O9" s="590"/>
      <c r="P9" s="590"/>
      <c r="Q9" s="591"/>
      <c r="R9" s="53"/>
      <c r="S9" s="25"/>
      <c r="T9" s="23"/>
    </row>
    <row r="10" spans="1:20" ht="27" customHeight="1">
      <c r="A10" s="26"/>
      <c r="B10" s="592" t="s">
        <v>104</v>
      </c>
      <c r="C10" s="592"/>
      <c r="D10" s="592"/>
      <c r="E10" s="592" t="s">
        <v>105</v>
      </c>
      <c r="F10" s="592"/>
      <c r="G10" s="592"/>
      <c r="H10" s="592" t="s">
        <v>106</v>
      </c>
      <c r="I10" s="592"/>
      <c r="J10" s="592"/>
      <c r="K10" s="592" t="s">
        <v>107</v>
      </c>
      <c r="L10" s="592"/>
      <c r="M10" s="592"/>
      <c r="N10" s="592" t="s">
        <v>108</v>
      </c>
      <c r="O10" s="592"/>
      <c r="P10" s="592"/>
      <c r="Q10" s="27"/>
      <c r="R10" s="53"/>
      <c r="S10" s="24"/>
      <c r="T10" s="24"/>
    </row>
    <row r="11" spans="1:20" ht="51">
      <c r="A11" s="28" t="s">
        <v>118</v>
      </c>
      <c r="B11" s="595">
        <v>1053</v>
      </c>
      <c r="C11" s="595"/>
      <c r="D11" s="595"/>
      <c r="E11" s="595">
        <v>262</v>
      </c>
      <c r="F11" s="595"/>
      <c r="G11" s="595"/>
      <c r="H11" s="595">
        <v>90</v>
      </c>
      <c r="I11" s="595"/>
      <c r="J11" s="595"/>
      <c r="K11" s="595">
        <v>32</v>
      </c>
      <c r="L11" s="595"/>
      <c r="M11" s="595"/>
      <c r="N11" s="595">
        <v>97</v>
      </c>
      <c r="O11" s="595"/>
      <c r="P11" s="595"/>
      <c r="Q11" s="16">
        <f>SUM(B11:O11)</f>
        <v>1534</v>
      </c>
      <c r="R11" s="10"/>
    </row>
    <row r="12" spans="1:20">
      <c r="A12" s="29" t="s">
        <v>119</v>
      </c>
      <c r="B12" s="595"/>
      <c r="C12" s="595"/>
      <c r="D12" s="595"/>
      <c r="E12" s="595"/>
      <c r="F12" s="595"/>
      <c r="G12" s="595"/>
      <c r="H12" s="595"/>
      <c r="I12" s="595"/>
      <c r="J12" s="595"/>
      <c r="K12" s="595"/>
      <c r="L12" s="595"/>
      <c r="M12" s="595"/>
      <c r="N12" s="595"/>
      <c r="O12" s="595"/>
      <c r="P12" s="595"/>
      <c r="Q12" s="16"/>
      <c r="R12" s="10"/>
    </row>
    <row r="13" spans="1:20">
      <c r="A13" s="5" t="s">
        <v>120</v>
      </c>
      <c r="B13" s="595">
        <v>775</v>
      </c>
      <c r="C13" s="595"/>
      <c r="D13" s="595"/>
      <c r="E13" s="595">
        <v>274</v>
      </c>
      <c r="F13" s="595"/>
      <c r="G13" s="595"/>
      <c r="H13" s="595">
        <v>143</v>
      </c>
      <c r="I13" s="595"/>
      <c r="J13" s="595"/>
      <c r="K13" s="595">
        <v>58</v>
      </c>
      <c r="L13" s="595"/>
      <c r="M13" s="595"/>
      <c r="N13" s="595">
        <v>80</v>
      </c>
      <c r="O13" s="595"/>
      <c r="P13" s="595"/>
      <c r="Q13" s="16">
        <f>SUM(B13:O13)</f>
        <v>1330</v>
      </c>
      <c r="R13" s="10"/>
    </row>
    <row r="14" spans="1:20">
      <c r="A14" s="5" t="s">
        <v>121</v>
      </c>
      <c r="B14" s="595">
        <v>0</v>
      </c>
      <c r="C14" s="595"/>
      <c r="D14" s="595"/>
      <c r="E14" s="595">
        <v>0</v>
      </c>
      <c r="F14" s="595"/>
      <c r="G14" s="595"/>
      <c r="H14" s="595">
        <v>0</v>
      </c>
      <c r="I14" s="595"/>
      <c r="J14" s="595"/>
      <c r="K14" s="595">
        <v>0</v>
      </c>
      <c r="L14" s="595"/>
      <c r="M14" s="595"/>
      <c r="N14" s="595">
        <v>0</v>
      </c>
      <c r="O14" s="595"/>
      <c r="P14" s="595"/>
      <c r="Q14" s="16">
        <f>SUM(B14:P14)</f>
        <v>0</v>
      </c>
      <c r="R14" s="10"/>
    </row>
    <row r="15" spans="1:20">
      <c r="A15" s="5" t="s">
        <v>129</v>
      </c>
      <c r="B15" s="601">
        <v>0</v>
      </c>
      <c r="C15" s="602"/>
      <c r="D15" s="603"/>
      <c r="E15" s="601">
        <v>0</v>
      </c>
      <c r="F15" s="602"/>
      <c r="G15" s="603"/>
      <c r="H15" s="601">
        <v>0</v>
      </c>
      <c r="I15" s="602"/>
      <c r="J15" s="603"/>
      <c r="K15" s="601">
        <v>0</v>
      </c>
      <c r="L15" s="602"/>
      <c r="M15" s="603"/>
      <c r="N15" s="601">
        <v>0</v>
      </c>
      <c r="O15" s="602"/>
      <c r="P15" s="603"/>
      <c r="Q15" s="16">
        <v>0</v>
      </c>
      <c r="R15" s="10"/>
    </row>
    <row r="16" spans="1:20">
      <c r="A16" s="5" t="s">
        <v>122</v>
      </c>
      <c r="B16" s="595">
        <v>115</v>
      </c>
      <c r="C16" s="595"/>
      <c r="D16" s="595"/>
      <c r="E16" s="595">
        <v>34</v>
      </c>
      <c r="F16" s="595"/>
      <c r="G16" s="595"/>
      <c r="H16" s="595">
        <v>6</v>
      </c>
      <c r="I16" s="595"/>
      <c r="J16" s="595"/>
      <c r="K16" s="601">
        <v>7</v>
      </c>
      <c r="L16" s="602"/>
      <c r="M16" s="603"/>
      <c r="N16" s="595">
        <v>0</v>
      </c>
      <c r="O16" s="595"/>
      <c r="P16" s="595"/>
      <c r="Q16" s="16">
        <f>SUM(B16:P16)</f>
        <v>162</v>
      </c>
      <c r="R16" s="10"/>
    </row>
    <row r="17" spans="1:18" ht="13.5" thickBot="1">
      <c r="A17" s="30" t="s">
        <v>123</v>
      </c>
      <c r="B17" s="600">
        <v>694</v>
      </c>
      <c r="C17" s="600"/>
      <c r="D17" s="600"/>
      <c r="E17" s="600">
        <v>274</v>
      </c>
      <c r="F17" s="600"/>
      <c r="G17" s="600"/>
      <c r="H17" s="600">
        <v>132</v>
      </c>
      <c r="I17" s="600"/>
      <c r="J17" s="600"/>
      <c r="K17" s="596">
        <v>58</v>
      </c>
      <c r="L17" s="597"/>
      <c r="M17" s="598"/>
      <c r="N17" s="600">
        <v>80</v>
      </c>
      <c r="O17" s="600"/>
      <c r="P17" s="600"/>
      <c r="Q17" s="20">
        <f>SUM(B17:O17)</f>
        <v>1238</v>
      </c>
      <c r="R17" s="10"/>
    </row>
    <row r="18" spans="1:18" ht="13.5" thickBot="1"/>
    <row r="19" spans="1:18" ht="38.25">
      <c r="A19" s="3"/>
      <c r="B19" s="4" t="s">
        <v>127</v>
      </c>
      <c r="C19" s="34" t="s">
        <v>124</v>
      </c>
      <c r="D19" s="33" t="s">
        <v>128</v>
      </c>
    </row>
    <row r="20" spans="1:18">
      <c r="A20" s="29" t="s">
        <v>125</v>
      </c>
      <c r="B20" s="7">
        <f>T8</f>
        <v>3913</v>
      </c>
      <c r="C20" s="7">
        <f>Q11</f>
        <v>1534</v>
      </c>
      <c r="D20" s="31">
        <f>B20-C20</f>
        <v>2379</v>
      </c>
    </row>
    <row r="21" spans="1:18">
      <c r="A21" s="29" t="s">
        <v>126</v>
      </c>
      <c r="B21" s="7"/>
      <c r="C21" s="7"/>
      <c r="D21" s="31"/>
    </row>
    <row r="22" spans="1:18">
      <c r="A22" s="59" t="s">
        <v>164</v>
      </c>
      <c r="B22" s="7">
        <v>1207</v>
      </c>
      <c r="C22" s="7">
        <v>1330</v>
      </c>
      <c r="D22" s="31">
        <v>0</v>
      </c>
    </row>
    <row r="23" spans="1:18" ht="63.75">
      <c r="A23" s="28" t="s">
        <v>165</v>
      </c>
      <c r="B23" s="7">
        <v>238</v>
      </c>
      <c r="C23" s="7">
        <v>0</v>
      </c>
      <c r="D23" s="31">
        <v>238</v>
      </c>
    </row>
    <row r="24" spans="1:18">
      <c r="A24" s="5" t="s">
        <v>122</v>
      </c>
      <c r="B24" s="7">
        <v>1207</v>
      </c>
      <c r="C24" s="7">
        <v>162</v>
      </c>
      <c r="D24" s="31">
        <f>B24-C24</f>
        <v>1045</v>
      </c>
    </row>
    <row r="25" spans="1:18" ht="38.25">
      <c r="A25" s="28" t="s">
        <v>171</v>
      </c>
      <c r="B25" s="7">
        <v>21</v>
      </c>
      <c r="C25" s="7">
        <v>0</v>
      </c>
      <c r="D25" s="31">
        <f>B25-C25</f>
        <v>21</v>
      </c>
    </row>
    <row r="26" spans="1:18" ht="13.5" thickBot="1">
      <c r="A26" s="30" t="s">
        <v>123</v>
      </c>
      <c r="B26" s="18">
        <v>1207</v>
      </c>
      <c r="C26" s="18">
        <v>1238</v>
      </c>
      <c r="D26" s="32">
        <v>0</v>
      </c>
    </row>
  </sheetData>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B16:D16"/>
    <mergeCell ref="H16:J16"/>
    <mergeCell ref="H17:J17"/>
    <mergeCell ref="E17:G17"/>
    <mergeCell ref="E16:G16"/>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K11:M11"/>
    <mergeCell ref="N11:P11"/>
    <mergeCell ref="N13:P13"/>
    <mergeCell ref="N14:P14"/>
    <mergeCell ref="K12:M12"/>
    <mergeCell ref="N12:P12"/>
    <mergeCell ref="K14:M14"/>
    <mergeCell ref="K13:M13"/>
    <mergeCell ref="B11:D11"/>
    <mergeCell ref="E11:G11"/>
    <mergeCell ref="H11:J11"/>
    <mergeCell ref="E13:G13"/>
    <mergeCell ref="B13:D13"/>
    <mergeCell ref="H12:J12"/>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5:D5"/>
    <mergeCell ref="E5:G5"/>
    <mergeCell ref="K5:M5"/>
    <mergeCell ref="H5:J5"/>
    <mergeCell ref="N5:P5"/>
    <mergeCell ref="N1:P1"/>
    <mergeCell ref="B2:D2"/>
    <mergeCell ref="E2:G2"/>
    <mergeCell ref="H2:J2"/>
    <mergeCell ref="K2:M2"/>
    <mergeCell ref="N2:P2"/>
    <mergeCell ref="B1:D1"/>
    <mergeCell ref="E1:G1"/>
    <mergeCell ref="H1:J1"/>
    <mergeCell ref="K1:M1"/>
    <mergeCell ref="N3:P3"/>
    <mergeCell ref="B4:D4"/>
    <mergeCell ref="E4:G4"/>
    <mergeCell ref="H4:J4"/>
    <mergeCell ref="K4:M4"/>
    <mergeCell ref="N4:P4"/>
    <mergeCell ref="B3:D3"/>
    <mergeCell ref="E3:G3"/>
    <mergeCell ref="H3:J3"/>
    <mergeCell ref="K3:M3"/>
  </mergeCells>
  <phoneticPr fontId="1"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IO107"/>
  <sheetViews>
    <sheetView zoomScaleNormal="100" zoomScaleSheetLayoutView="90" workbookViewId="0">
      <selection activeCell="A9" sqref="A9"/>
    </sheetView>
  </sheetViews>
  <sheetFormatPr defaultColWidth="9.140625" defaultRowHeight="15"/>
  <cols>
    <col min="1" max="1" width="30.5703125" style="507" customWidth="1"/>
    <col min="2" max="2" width="16.140625" style="507" customWidth="1"/>
    <col min="3" max="3" width="10.85546875" style="507" customWidth="1"/>
    <col min="4" max="4" width="18.42578125" style="507" customWidth="1"/>
    <col min="5" max="5" width="16" style="507" customWidth="1"/>
    <col min="6" max="6" width="10.85546875" style="507" customWidth="1"/>
    <col min="7" max="7" width="18.42578125" style="507" customWidth="1"/>
    <col min="8" max="8" width="15.5703125" style="507" customWidth="1"/>
    <col min="9" max="15" width="11.42578125" style="507" customWidth="1"/>
    <col min="16" max="16" width="18" style="507" customWidth="1"/>
    <col min="17" max="17" width="21" style="507" customWidth="1"/>
    <col min="18" max="18" width="21.85546875" style="490" customWidth="1"/>
    <col min="19" max="16384" width="9.140625" style="490"/>
  </cols>
  <sheetData>
    <row r="1" spans="1:18" s="491" customFormat="1">
      <c r="A1" s="608"/>
      <c r="B1" s="611"/>
      <c r="C1" s="611"/>
      <c r="D1" s="611"/>
      <c r="E1" s="611"/>
      <c r="F1" s="611"/>
      <c r="G1" s="611"/>
      <c r="H1" s="611"/>
      <c r="I1" s="611"/>
      <c r="J1" s="611"/>
      <c r="K1" s="611"/>
      <c r="L1" s="611"/>
      <c r="M1" s="611"/>
      <c r="N1" s="611"/>
      <c r="O1" s="611"/>
      <c r="P1" s="611"/>
      <c r="Q1" s="617" t="s">
        <v>389</v>
      </c>
      <c r="R1" s="490"/>
    </row>
    <row r="2" spans="1:18" s="491" customFormat="1">
      <c r="A2" s="609"/>
      <c r="B2" s="554" t="s">
        <v>79</v>
      </c>
      <c r="C2" s="554"/>
      <c r="D2" s="554"/>
      <c r="E2" s="554" t="s">
        <v>80</v>
      </c>
      <c r="F2" s="554"/>
      <c r="G2" s="554"/>
      <c r="H2" s="557" t="s">
        <v>81</v>
      </c>
      <c r="I2" s="558"/>
      <c r="J2" s="558"/>
      <c r="K2" s="558" t="s">
        <v>141</v>
      </c>
      <c r="L2" s="558"/>
      <c r="M2" s="558"/>
      <c r="N2" s="558" t="s">
        <v>142</v>
      </c>
      <c r="O2" s="558"/>
      <c r="P2" s="562"/>
      <c r="Q2" s="618"/>
      <c r="R2" s="490"/>
    </row>
    <row r="3" spans="1:18" s="491" customFormat="1" ht="45">
      <c r="A3" s="610"/>
      <c r="B3" s="492" t="s">
        <v>65</v>
      </c>
      <c r="C3" s="492" t="s">
        <v>66</v>
      </c>
      <c r="D3" s="492" t="s">
        <v>56</v>
      </c>
      <c r="E3" s="493" t="s">
        <v>65</v>
      </c>
      <c r="F3" s="494" t="s">
        <v>66</v>
      </c>
      <c r="G3" s="493" t="s">
        <v>56</v>
      </c>
      <c r="H3" s="493" t="s">
        <v>65</v>
      </c>
      <c r="I3" s="494" t="s">
        <v>66</v>
      </c>
      <c r="J3" s="493" t="s">
        <v>56</v>
      </c>
      <c r="K3" s="493" t="s">
        <v>65</v>
      </c>
      <c r="L3" s="494" t="s">
        <v>66</v>
      </c>
      <c r="M3" s="493" t="s">
        <v>56</v>
      </c>
      <c r="N3" s="493" t="s">
        <v>65</v>
      </c>
      <c r="O3" s="494" t="s">
        <v>66</v>
      </c>
      <c r="P3" s="493" t="s">
        <v>56</v>
      </c>
      <c r="Q3" s="619"/>
      <c r="R3" s="490"/>
    </row>
    <row r="4" spans="1:18" s="491" customFormat="1">
      <c r="A4" s="460" t="s">
        <v>436</v>
      </c>
      <c r="B4" s="460"/>
      <c r="C4" s="460"/>
      <c r="D4" s="460"/>
      <c r="E4" s="467"/>
      <c r="F4" s="495"/>
      <c r="G4" s="467"/>
      <c r="H4" s="467"/>
      <c r="I4" s="495"/>
      <c r="J4" s="495"/>
      <c r="K4" s="495"/>
      <c r="L4" s="495"/>
      <c r="M4" s="495"/>
      <c r="N4" s="495"/>
      <c r="O4" s="495"/>
      <c r="P4" s="467"/>
      <c r="Q4" s="467"/>
      <c r="R4" s="490"/>
    </row>
    <row r="5" spans="1:18">
      <c r="A5" s="496" t="s">
        <v>71</v>
      </c>
      <c r="B5" s="496"/>
      <c r="C5" s="496"/>
      <c r="D5" s="496"/>
      <c r="E5" s="497"/>
      <c r="F5" s="498"/>
      <c r="G5" s="497"/>
      <c r="H5" s="497"/>
      <c r="I5" s="498"/>
      <c r="J5" s="498"/>
      <c r="K5" s="498"/>
      <c r="L5" s="498"/>
      <c r="M5" s="498"/>
      <c r="N5" s="498"/>
      <c r="O5" s="498"/>
      <c r="P5" s="497"/>
      <c r="Q5" s="497"/>
    </row>
    <row r="6" spans="1:18">
      <c r="A6" s="439" t="s">
        <v>476</v>
      </c>
      <c r="B6" s="447"/>
      <c r="C6" s="447"/>
      <c r="D6" s="447"/>
      <c r="E6" s="389"/>
      <c r="F6" s="399"/>
      <c r="G6" s="389"/>
      <c r="H6" s="389"/>
      <c r="I6" s="399"/>
      <c r="J6" s="399"/>
      <c r="K6" s="399"/>
      <c r="L6" s="399"/>
      <c r="M6" s="399"/>
      <c r="N6" s="399"/>
      <c r="O6" s="399"/>
      <c r="P6" s="389"/>
      <c r="Q6" s="389"/>
    </row>
    <row r="7" spans="1:18">
      <c r="A7" s="439" t="s">
        <v>477</v>
      </c>
      <c r="B7" s="447"/>
      <c r="C7" s="447"/>
      <c r="D7" s="447"/>
      <c r="E7" s="389"/>
      <c r="F7" s="399"/>
      <c r="G7" s="389"/>
      <c r="H7" s="389"/>
      <c r="I7" s="399"/>
      <c r="J7" s="399"/>
      <c r="K7" s="399"/>
      <c r="L7" s="399"/>
      <c r="M7" s="399"/>
      <c r="N7" s="399"/>
      <c r="O7" s="399"/>
      <c r="P7" s="389"/>
      <c r="Q7" s="389"/>
    </row>
    <row r="8" spans="1:18">
      <c r="A8" s="439" t="s">
        <v>478</v>
      </c>
      <c r="B8" s="447"/>
      <c r="C8" s="447"/>
      <c r="D8" s="447"/>
      <c r="E8" s="389"/>
      <c r="F8" s="399"/>
      <c r="G8" s="389"/>
      <c r="H8" s="389"/>
      <c r="I8" s="399"/>
      <c r="J8" s="399"/>
      <c r="K8" s="399"/>
      <c r="L8" s="399"/>
      <c r="M8" s="399"/>
      <c r="N8" s="399"/>
      <c r="O8" s="399"/>
      <c r="P8" s="389"/>
      <c r="Q8" s="389"/>
    </row>
    <row r="9" spans="1:18">
      <c r="A9" s="427" t="s">
        <v>467</v>
      </c>
      <c r="B9" s="447"/>
      <c r="C9" s="447"/>
      <c r="D9" s="447"/>
      <c r="E9" s="389"/>
      <c r="F9" s="399"/>
      <c r="G9" s="389"/>
      <c r="H9" s="389"/>
      <c r="I9" s="399"/>
      <c r="J9" s="399"/>
      <c r="K9" s="399"/>
      <c r="L9" s="399"/>
      <c r="M9" s="399"/>
      <c r="N9" s="399"/>
      <c r="O9" s="399"/>
      <c r="P9" s="389"/>
      <c r="Q9" s="389"/>
    </row>
    <row r="10" spans="1:18">
      <c r="A10" s="427" t="s">
        <v>543</v>
      </c>
      <c r="B10" s="447"/>
      <c r="C10" s="447"/>
      <c r="D10" s="447"/>
      <c r="E10" s="389"/>
      <c r="F10" s="399"/>
      <c r="G10" s="389"/>
      <c r="H10" s="389"/>
      <c r="I10" s="399"/>
      <c r="J10" s="399"/>
      <c r="K10" s="399"/>
      <c r="L10" s="399"/>
      <c r="M10" s="399"/>
      <c r="N10" s="399"/>
      <c r="O10" s="399"/>
      <c r="P10" s="389"/>
      <c r="Q10" s="389"/>
    </row>
    <row r="11" spans="1:18">
      <c r="A11" s="428" t="s">
        <v>536</v>
      </c>
      <c r="B11" s="447"/>
      <c r="C11" s="447"/>
      <c r="D11" s="447"/>
      <c r="E11" s="389"/>
      <c r="F11" s="399"/>
      <c r="G11" s="389"/>
      <c r="H11" s="389"/>
      <c r="I11" s="399"/>
      <c r="J11" s="399"/>
      <c r="K11" s="399"/>
      <c r="L11" s="399"/>
      <c r="M11" s="399"/>
      <c r="N11" s="399"/>
      <c r="O11" s="399"/>
      <c r="P11" s="389"/>
      <c r="Q11" s="389"/>
    </row>
    <row r="12" spans="1:18">
      <c r="A12" s="428" t="s">
        <v>544</v>
      </c>
      <c r="B12" s="447"/>
      <c r="C12" s="447"/>
      <c r="D12" s="447"/>
      <c r="E12" s="389"/>
      <c r="F12" s="399"/>
      <c r="G12" s="389"/>
      <c r="H12" s="389"/>
      <c r="I12" s="399"/>
      <c r="J12" s="399"/>
      <c r="K12" s="399"/>
      <c r="L12" s="399"/>
      <c r="M12" s="399"/>
      <c r="N12" s="399"/>
      <c r="O12" s="399"/>
      <c r="P12" s="389"/>
      <c r="Q12" s="389"/>
    </row>
    <row r="13" spans="1:18">
      <c r="A13" s="428" t="s">
        <v>460</v>
      </c>
      <c r="B13" s="447"/>
      <c r="C13" s="447"/>
      <c r="D13" s="447"/>
      <c r="E13" s="389"/>
      <c r="F13" s="399"/>
      <c r="G13" s="389"/>
      <c r="H13" s="389"/>
      <c r="I13" s="399"/>
      <c r="J13" s="399"/>
      <c r="K13" s="399"/>
      <c r="L13" s="399"/>
      <c r="M13" s="399"/>
      <c r="N13" s="399"/>
      <c r="O13" s="399"/>
      <c r="P13" s="389"/>
      <c r="Q13" s="389"/>
    </row>
    <row r="14" spans="1:18">
      <c r="A14" s="428" t="s">
        <v>460</v>
      </c>
      <c r="B14" s="447"/>
      <c r="C14" s="447"/>
      <c r="D14" s="447"/>
      <c r="E14" s="389"/>
      <c r="F14" s="399"/>
      <c r="G14" s="389"/>
      <c r="H14" s="389"/>
      <c r="I14" s="399"/>
      <c r="J14" s="399"/>
      <c r="K14" s="399"/>
      <c r="L14" s="399"/>
      <c r="M14" s="399"/>
      <c r="N14" s="399"/>
      <c r="O14" s="399"/>
      <c r="P14" s="389"/>
      <c r="Q14" s="389"/>
    </row>
    <row r="15" spans="1:18">
      <c r="A15" s="428" t="s">
        <v>460</v>
      </c>
      <c r="B15" s="447"/>
      <c r="C15" s="447"/>
      <c r="D15" s="447"/>
      <c r="E15" s="389"/>
      <c r="F15" s="399"/>
      <c r="G15" s="389"/>
      <c r="H15" s="389"/>
      <c r="I15" s="399"/>
      <c r="J15" s="399"/>
      <c r="K15" s="399"/>
      <c r="L15" s="399"/>
      <c r="M15" s="399"/>
      <c r="N15" s="399"/>
      <c r="O15" s="399"/>
      <c r="P15" s="389"/>
      <c r="Q15" s="389"/>
    </row>
    <row r="16" spans="1:18">
      <c r="A16" s="428" t="s">
        <v>460</v>
      </c>
      <c r="B16" s="447"/>
      <c r="C16" s="447"/>
      <c r="D16" s="447"/>
      <c r="E16" s="389"/>
      <c r="F16" s="399"/>
      <c r="G16" s="389"/>
      <c r="H16" s="389"/>
      <c r="I16" s="399"/>
      <c r="J16" s="399"/>
      <c r="K16" s="399"/>
      <c r="L16" s="399"/>
      <c r="M16" s="399"/>
      <c r="N16" s="399"/>
      <c r="O16" s="399"/>
      <c r="P16" s="389"/>
      <c r="Q16" s="389"/>
    </row>
    <row r="17" spans="1:18">
      <c r="A17" s="428" t="s">
        <v>460</v>
      </c>
      <c r="B17" s="447"/>
      <c r="C17" s="447"/>
      <c r="D17" s="447"/>
      <c r="E17" s="389"/>
      <c r="F17" s="399"/>
      <c r="G17" s="389"/>
      <c r="H17" s="389"/>
      <c r="I17" s="399"/>
      <c r="J17" s="399"/>
      <c r="K17" s="399"/>
      <c r="L17" s="399"/>
      <c r="M17" s="399"/>
      <c r="N17" s="399"/>
      <c r="O17" s="399"/>
      <c r="P17" s="389"/>
      <c r="Q17" s="389"/>
    </row>
    <row r="18" spans="1:18">
      <c r="A18" s="428" t="s">
        <v>460</v>
      </c>
      <c r="B18" s="447"/>
      <c r="C18" s="447"/>
      <c r="D18" s="447"/>
      <c r="E18" s="389"/>
      <c r="F18" s="399"/>
      <c r="G18" s="389"/>
      <c r="H18" s="389"/>
      <c r="I18" s="399"/>
      <c r="J18" s="399"/>
      <c r="K18" s="399"/>
      <c r="L18" s="399"/>
      <c r="M18" s="399"/>
      <c r="N18" s="399"/>
      <c r="O18" s="399"/>
      <c r="P18" s="389"/>
      <c r="Q18" s="389"/>
    </row>
    <row r="19" spans="1:18">
      <c r="A19" s="428" t="s">
        <v>460</v>
      </c>
      <c r="B19" s="447"/>
      <c r="C19" s="447"/>
      <c r="D19" s="447"/>
      <c r="E19" s="389"/>
      <c r="F19" s="399"/>
      <c r="G19" s="389"/>
      <c r="H19" s="389"/>
      <c r="I19" s="399"/>
      <c r="J19" s="399"/>
      <c r="K19" s="399"/>
      <c r="L19" s="399"/>
      <c r="M19" s="399"/>
      <c r="N19" s="399"/>
      <c r="O19" s="399"/>
      <c r="P19" s="389"/>
      <c r="Q19" s="389"/>
    </row>
    <row r="20" spans="1:18" s="502" customFormat="1" ht="30">
      <c r="A20" s="429" t="s">
        <v>465</v>
      </c>
      <c r="B20" s="500"/>
      <c r="C20" s="500"/>
      <c r="D20" s="500"/>
      <c r="E20" s="391"/>
      <c r="F20" s="406"/>
      <c r="G20" s="407"/>
      <c r="H20" s="380"/>
      <c r="I20" s="406"/>
      <c r="J20" s="406"/>
      <c r="K20" s="406"/>
      <c r="L20" s="406"/>
      <c r="M20" s="406"/>
      <c r="N20" s="406"/>
      <c r="O20" s="406"/>
      <c r="P20" s="407"/>
      <c r="Q20" s="407"/>
      <c r="R20" s="501"/>
    </row>
    <row r="21" spans="1:18" s="491" customFormat="1">
      <c r="A21" s="460" t="s">
        <v>438</v>
      </c>
      <c r="B21" s="460"/>
      <c r="C21" s="460"/>
      <c r="D21" s="460"/>
      <c r="E21" s="381"/>
      <c r="F21" s="404"/>
      <c r="G21" s="381"/>
      <c r="H21" s="381"/>
      <c r="I21" s="404"/>
      <c r="J21" s="404"/>
      <c r="K21" s="404"/>
      <c r="L21" s="404"/>
      <c r="M21" s="404"/>
      <c r="N21" s="404"/>
      <c r="O21" s="404"/>
      <c r="P21" s="381"/>
      <c r="Q21" s="381"/>
      <c r="R21" s="490"/>
    </row>
    <row r="22" spans="1:18">
      <c r="A22" s="439" t="s">
        <v>476</v>
      </c>
      <c r="B22" s="447"/>
      <c r="C22" s="447"/>
      <c r="D22" s="447"/>
      <c r="E22" s="389"/>
      <c r="F22" s="400"/>
      <c r="G22" s="389"/>
      <c r="H22" s="389"/>
      <c r="I22" s="400"/>
      <c r="J22" s="400"/>
      <c r="K22" s="400"/>
      <c r="L22" s="400"/>
      <c r="M22" s="400"/>
      <c r="N22" s="400"/>
      <c r="O22" s="400"/>
      <c r="P22" s="389"/>
      <c r="Q22" s="389"/>
    </row>
    <row r="23" spans="1:18">
      <c r="A23" s="439" t="s">
        <v>477</v>
      </c>
      <c r="B23" s="447"/>
      <c r="C23" s="447"/>
      <c r="D23" s="447"/>
      <c r="E23" s="389"/>
      <c r="F23" s="400"/>
      <c r="G23" s="389"/>
      <c r="H23" s="389"/>
      <c r="I23" s="400"/>
      <c r="J23" s="400"/>
      <c r="K23" s="400"/>
      <c r="L23" s="400"/>
      <c r="M23" s="400"/>
      <c r="N23" s="400"/>
      <c r="O23" s="400"/>
      <c r="P23" s="389"/>
      <c r="Q23" s="389"/>
    </row>
    <row r="24" spans="1:18">
      <c r="A24" s="439" t="s">
        <v>478</v>
      </c>
      <c r="B24" s="447"/>
      <c r="C24" s="447"/>
      <c r="D24" s="447"/>
      <c r="E24" s="389"/>
      <c r="F24" s="400"/>
      <c r="G24" s="389"/>
      <c r="H24" s="389"/>
      <c r="I24" s="400"/>
      <c r="J24" s="400"/>
      <c r="K24" s="400"/>
      <c r="L24" s="400"/>
      <c r="M24" s="400"/>
      <c r="N24" s="400"/>
      <c r="O24" s="400"/>
      <c r="P24" s="389"/>
      <c r="Q24" s="389"/>
    </row>
    <row r="25" spans="1:18">
      <c r="A25" s="427" t="s">
        <v>543</v>
      </c>
      <c r="B25" s="447"/>
      <c r="C25" s="447"/>
      <c r="D25" s="447"/>
      <c r="E25" s="389"/>
      <c r="F25" s="400"/>
      <c r="G25" s="389"/>
      <c r="H25" s="389"/>
      <c r="I25" s="400"/>
      <c r="J25" s="400"/>
      <c r="K25" s="400"/>
      <c r="L25" s="400"/>
      <c r="M25" s="400"/>
      <c r="N25" s="400"/>
      <c r="O25" s="400"/>
      <c r="P25" s="389"/>
      <c r="Q25" s="389"/>
    </row>
    <row r="26" spans="1:18">
      <c r="A26" s="428" t="s">
        <v>536</v>
      </c>
      <c r="B26" s="447"/>
      <c r="C26" s="447"/>
      <c r="D26" s="447"/>
      <c r="E26" s="389"/>
      <c r="F26" s="400"/>
      <c r="G26" s="389"/>
      <c r="H26" s="389"/>
      <c r="I26" s="400"/>
      <c r="J26" s="400"/>
      <c r="K26" s="400"/>
      <c r="L26" s="400"/>
      <c r="M26" s="400"/>
      <c r="N26" s="400"/>
      <c r="O26" s="400"/>
      <c r="P26" s="389"/>
      <c r="Q26" s="389"/>
    </row>
    <row r="27" spans="1:18">
      <c r="A27" s="428" t="s">
        <v>544</v>
      </c>
      <c r="B27" s="447"/>
      <c r="C27" s="447"/>
      <c r="D27" s="447"/>
      <c r="E27" s="389"/>
      <c r="F27" s="400"/>
      <c r="G27" s="389"/>
      <c r="H27" s="389"/>
      <c r="I27" s="400"/>
      <c r="J27" s="400"/>
      <c r="K27" s="400"/>
      <c r="L27" s="400"/>
      <c r="M27" s="400"/>
      <c r="N27" s="400"/>
      <c r="O27" s="400"/>
      <c r="P27" s="389"/>
      <c r="Q27" s="389"/>
    </row>
    <row r="28" spans="1:18">
      <c r="A28" s="428" t="s">
        <v>460</v>
      </c>
      <c r="B28" s="447"/>
      <c r="C28" s="447"/>
      <c r="D28" s="447"/>
      <c r="E28" s="389"/>
      <c r="F28" s="400"/>
      <c r="G28" s="389"/>
      <c r="H28" s="389"/>
      <c r="I28" s="400"/>
      <c r="J28" s="400"/>
      <c r="K28" s="400"/>
      <c r="L28" s="400"/>
      <c r="M28" s="400"/>
      <c r="N28" s="400"/>
      <c r="O28" s="400"/>
      <c r="P28" s="389"/>
      <c r="Q28" s="389"/>
    </row>
    <row r="29" spans="1:18">
      <c r="A29" s="428" t="s">
        <v>460</v>
      </c>
      <c r="B29" s="447"/>
      <c r="C29" s="447"/>
      <c r="D29" s="447"/>
      <c r="E29" s="389"/>
      <c r="F29" s="400"/>
      <c r="G29" s="389"/>
      <c r="H29" s="389"/>
      <c r="I29" s="400"/>
      <c r="J29" s="400"/>
      <c r="K29" s="400"/>
      <c r="L29" s="400"/>
      <c r="M29" s="400"/>
      <c r="N29" s="400"/>
      <c r="O29" s="400"/>
      <c r="P29" s="389"/>
      <c r="Q29" s="389"/>
    </row>
    <row r="30" spans="1:18">
      <c r="A30" s="428" t="s">
        <v>460</v>
      </c>
      <c r="B30" s="447"/>
      <c r="C30" s="447"/>
      <c r="D30" s="447"/>
      <c r="E30" s="389"/>
      <c r="F30" s="400"/>
      <c r="G30" s="389"/>
      <c r="H30" s="389"/>
      <c r="I30" s="400"/>
      <c r="J30" s="400"/>
      <c r="K30" s="400"/>
      <c r="L30" s="400"/>
      <c r="M30" s="400"/>
      <c r="N30" s="400"/>
      <c r="O30" s="400"/>
      <c r="P30" s="389"/>
      <c r="Q30" s="389"/>
    </row>
    <row r="31" spans="1:18">
      <c r="A31" s="428" t="s">
        <v>460</v>
      </c>
      <c r="B31" s="447"/>
      <c r="C31" s="447"/>
      <c r="D31" s="447"/>
      <c r="E31" s="389"/>
      <c r="F31" s="400"/>
      <c r="G31" s="389"/>
      <c r="H31" s="389"/>
      <c r="I31" s="400"/>
      <c r="J31" s="400"/>
      <c r="K31" s="400"/>
      <c r="L31" s="400"/>
      <c r="M31" s="400"/>
      <c r="N31" s="400"/>
      <c r="O31" s="400"/>
      <c r="P31" s="389"/>
      <c r="Q31" s="389"/>
    </row>
    <row r="32" spans="1:18">
      <c r="A32" s="428" t="s">
        <v>460</v>
      </c>
      <c r="B32" s="447"/>
      <c r="C32" s="447"/>
      <c r="D32" s="447"/>
      <c r="E32" s="389"/>
      <c r="F32" s="400"/>
      <c r="G32" s="389"/>
      <c r="H32" s="389"/>
      <c r="I32" s="400"/>
      <c r="J32" s="400"/>
      <c r="K32" s="400"/>
      <c r="L32" s="400"/>
      <c r="M32" s="400"/>
      <c r="N32" s="400"/>
      <c r="O32" s="400"/>
      <c r="P32" s="389"/>
      <c r="Q32" s="389"/>
    </row>
    <row r="33" spans="1:17">
      <c r="A33" s="428" t="s">
        <v>460</v>
      </c>
      <c r="B33" s="447"/>
      <c r="C33" s="447"/>
      <c r="D33" s="447"/>
      <c r="E33" s="389"/>
      <c r="F33" s="400"/>
      <c r="G33" s="389"/>
      <c r="H33" s="389"/>
      <c r="I33" s="400"/>
      <c r="J33" s="400"/>
      <c r="K33" s="400"/>
      <c r="L33" s="400"/>
      <c r="M33" s="400"/>
      <c r="N33" s="400"/>
      <c r="O33" s="400"/>
      <c r="P33" s="389"/>
      <c r="Q33" s="389"/>
    </row>
    <row r="34" spans="1:17" ht="30">
      <c r="A34" s="429" t="s">
        <v>466</v>
      </c>
      <c r="B34" s="470"/>
      <c r="C34" s="470"/>
      <c r="D34" s="470"/>
      <c r="E34" s="380"/>
      <c r="F34" s="406"/>
      <c r="G34" s="380"/>
      <c r="H34" s="380"/>
      <c r="I34" s="406"/>
      <c r="J34" s="406"/>
      <c r="K34" s="406"/>
      <c r="L34" s="406"/>
      <c r="M34" s="406"/>
      <c r="N34" s="406"/>
      <c r="O34" s="406"/>
      <c r="P34" s="380"/>
      <c r="Q34" s="380"/>
    </row>
    <row r="35" spans="1:17" s="501" customFormat="1">
      <c r="A35" s="460" t="s">
        <v>437</v>
      </c>
      <c r="B35" s="460"/>
      <c r="C35" s="460"/>
      <c r="D35" s="460"/>
      <c r="E35" s="381"/>
      <c r="F35" s="404"/>
      <c r="G35" s="381"/>
      <c r="H35" s="381"/>
      <c r="I35" s="404"/>
      <c r="J35" s="404"/>
      <c r="K35" s="404"/>
      <c r="L35" s="404"/>
      <c r="M35" s="404"/>
      <c r="N35" s="404"/>
      <c r="O35" s="404"/>
      <c r="P35" s="381"/>
      <c r="Q35" s="381"/>
    </row>
    <row r="36" spans="1:17" s="501" customFormat="1">
      <c r="A36" s="496" t="s">
        <v>71</v>
      </c>
      <c r="B36" s="496"/>
      <c r="C36" s="496"/>
      <c r="D36" s="496"/>
      <c r="E36" s="382"/>
      <c r="F36" s="408"/>
      <c r="G36" s="382"/>
      <c r="H36" s="382"/>
      <c r="I36" s="408"/>
      <c r="J36" s="408"/>
      <c r="K36" s="408"/>
      <c r="L36" s="408"/>
      <c r="M36" s="408"/>
      <c r="N36" s="408"/>
      <c r="O36" s="408"/>
      <c r="P36" s="382"/>
      <c r="Q36" s="382"/>
    </row>
    <row r="37" spans="1:17" s="501" customFormat="1">
      <c r="A37" s="439" t="s">
        <v>476</v>
      </c>
      <c r="B37" s="447"/>
      <c r="C37" s="447"/>
      <c r="D37" s="447"/>
      <c r="E37" s="389"/>
      <c r="F37" s="399"/>
      <c r="G37" s="389"/>
      <c r="H37" s="389"/>
      <c r="I37" s="399"/>
      <c r="J37" s="399"/>
      <c r="K37" s="399"/>
      <c r="L37" s="399"/>
      <c r="M37" s="399"/>
      <c r="N37" s="399"/>
      <c r="O37" s="399"/>
      <c r="P37" s="389"/>
      <c r="Q37" s="389"/>
    </row>
    <row r="38" spans="1:17" s="501" customFormat="1">
      <c r="A38" s="439" t="s">
        <v>477</v>
      </c>
      <c r="B38" s="447"/>
      <c r="C38" s="447"/>
      <c r="D38" s="447"/>
      <c r="E38" s="389"/>
      <c r="F38" s="399"/>
      <c r="G38" s="389"/>
      <c r="H38" s="389"/>
      <c r="I38" s="399"/>
      <c r="J38" s="399"/>
      <c r="K38" s="399"/>
      <c r="L38" s="399"/>
      <c r="M38" s="399"/>
      <c r="N38" s="399"/>
      <c r="O38" s="399"/>
      <c r="P38" s="389"/>
      <c r="Q38" s="389"/>
    </row>
    <row r="39" spans="1:17" s="501" customFormat="1">
      <c r="A39" s="439" t="s">
        <v>478</v>
      </c>
      <c r="B39" s="447"/>
      <c r="C39" s="447"/>
      <c r="D39" s="447"/>
      <c r="E39" s="389"/>
      <c r="F39" s="399"/>
      <c r="G39" s="389"/>
      <c r="H39" s="389"/>
      <c r="I39" s="399"/>
      <c r="J39" s="399"/>
      <c r="K39" s="399"/>
      <c r="L39" s="399"/>
      <c r="M39" s="399"/>
      <c r="N39" s="399"/>
      <c r="O39" s="399"/>
      <c r="P39" s="389"/>
      <c r="Q39" s="389"/>
    </row>
    <row r="40" spans="1:17" s="501" customFormat="1">
      <c r="A40" s="427" t="s">
        <v>467</v>
      </c>
      <c r="B40" s="447"/>
      <c r="C40" s="447"/>
      <c r="D40" s="447"/>
      <c r="E40" s="389"/>
      <c r="F40" s="399"/>
      <c r="G40" s="389"/>
      <c r="H40" s="389"/>
      <c r="I40" s="399"/>
      <c r="J40" s="399"/>
      <c r="K40" s="399"/>
      <c r="L40" s="399"/>
      <c r="M40" s="399"/>
      <c r="N40" s="399"/>
      <c r="O40" s="399"/>
      <c r="P40" s="389"/>
      <c r="Q40" s="389"/>
    </row>
    <row r="41" spans="1:17" s="501" customFormat="1">
      <c r="A41" s="427" t="s">
        <v>543</v>
      </c>
      <c r="B41" s="447"/>
      <c r="C41" s="447"/>
      <c r="D41" s="447"/>
      <c r="E41" s="389"/>
      <c r="F41" s="399"/>
      <c r="G41" s="389"/>
      <c r="H41" s="389"/>
      <c r="I41" s="399"/>
      <c r="J41" s="399"/>
      <c r="K41" s="399"/>
      <c r="L41" s="399"/>
      <c r="M41" s="399"/>
      <c r="N41" s="399"/>
      <c r="O41" s="399"/>
      <c r="P41" s="389"/>
      <c r="Q41" s="389"/>
    </row>
    <row r="42" spans="1:17" s="501" customFormat="1">
      <c r="A42" s="428" t="s">
        <v>536</v>
      </c>
      <c r="B42" s="447"/>
      <c r="C42" s="447"/>
      <c r="D42" s="447"/>
      <c r="E42" s="389"/>
      <c r="F42" s="399"/>
      <c r="G42" s="389"/>
      <c r="H42" s="389"/>
      <c r="I42" s="399"/>
      <c r="J42" s="399"/>
      <c r="K42" s="399"/>
      <c r="L42" s="399"/>
      <c r="M42" s="399"/>
      <c r="N42" s="399"/>
      <c r="O42" s="399"/>
      <c r="P42" s="389"/>
      <c r="Q42" s="389"/>
    </row>
    <row r="43" spans="1:17" s="501" customFormat="1">
      <c r="A43" s="428" t="s">
        <v>544</v>
      </c>
      <c r="B43" s="447"/>
      <c r="C43" s="447"/>
      <c r="D43" s="447"/>
      <c r="E43" s="389"/>
      <c r="F43" s="399"/>
      <c r="G43" s="389"/>
      <c r="H43" s="389"/>
      <c r="I43" s="399"/>
      <c r="J43" s="399"/>
      <c r="K43" s="399"/>
      <c r="L43" s="399"/>
      <c r="M43" s="399"/>
      <c r="N43" s="399"/>
      <c r="O43" s="399"/>
      <c r="P43" s="389"/>
      <c r="Q43" s="389"/>
    </row>
    <row r="44" spans="1:17" s="501" customFormat="1">
      <c r="A44" s="428" t="s">
        <v>460</v>
      </c>
      <c r="B44" s="447"/>
      <c r="C44" s="447"/>
      <c r="D44" s="447"/>
      <c r="E44" s="389"/>
      <c r="F44" s="399"/>
      <c r="G44" s="389"/>
      <c r="H44" s="389"/>
      <c r="I44" s="399"/>
      <c r="J44" s="399"/>
      <c r="K44" s="399"/>
      <c r="L44" s="399"/>
      <c r="M44" s="399"/>
      <c r="N44" s="399"/>
      <c r="O44" s="399"/>
      <c r="P44" s="389"/>
      <c r="Q44" s="389"/>
    </row>
    <row r="45" spans="1:17" s="501" customFormat="1">
      <c r="A45" s="428" t="s">
        <v>460</v>
      </c>
      <c r="B45" s="447"/>
      <c r="C45" s="447"/>
      <c r="D45" s="447"/>
      <c r="E45" s="389"/>
      <c r="F45" s="399"/>
      <c r="G45" s="389"/>
      <c r="H45" s="389"/>
      <c r="I45" s="399"/>
      <c r="J45" s="399"/>
      <c r="K45" s="399"/>
      <c r="L45" s="399"/>
      <c r="M45" s="399"/>
      <c r="N45" s="399"/>
      <c r="O45" s="399"/>
      <c r="P45" s="389"/>
      <c r="Q45" s="389"/>
    </row>
    <row r="46" spans="1:17" s="501" customFormat="1">
      <c r="A46" s="428" t="s">
        <v>460</v>
      </c>
      <c r="B46" s="447"/>
      <c r="C46" s="447"/>
      <c r="D46" s="447"/>
      <c r="E46" s="389"/>
      <c r="F46" s="399"/>
      <c r="G46" s="389"/>
      <c r="H46" s="389"/>
      <c r="I46" s="399"/>
      <c r="J46" s="399"/>
      <c r="K46" s="399"/>
      <c r="L46" s="399"/>
      <c r="M46" s="399"/>
      <c r="N46" s="399"/>
      <c r="O46" s="399"/>
      <c r="P46" s="389"/>
      <c r="Q46" s="389"/>
    </row>
    <row r="47" spans="1:17" s="501" customFormat="1">
      <c r="A47" s="428" t="s">
        <v>460</v>
      </c>
      <c r="B47" s="447"/>
      <c r="C47" s="447"/>
      <c r="D47" s="447"/>
      <c r="E47" s="389"/>
      <c r="F47" s="399"/>
      <c r="G47" s="389"/>
      <c r="H47" s="389"/>
      <c r="I47" s="399"/>
      <c r="J47" s="399"/>
      <c r="K47" s="399"/>
      <c r="L47" s="399"/>
      <c r="M47" s="399"/>
      <c r="N47" s="399"/>
      <c r="O47" s="399"/>
      <c r="P47" s="389"/>
      <c r="Q47" s="389"/>
    </row>
    <row r="48" spans="1:17" s="501" customFormat="1">
      <c r="A48" s="428" t="s">
        <v>460</v>
      </c>
      <c r="B48" s="447"/>
      <c r="C48" s="447"/>
      <c r="D48" s="447"/>
      <c r="E48" s="389"/>
      <c r="F48" s="399"/>
      <c r="G48" s="389"/>
      <c r="H48" s="389"/>
      <c r="I48" s="399"/>
      <c r="J48" s="399"/>
      <c r="K48" s="399"/>
      <c r="L48" s="399"/>
      <c r="M48" s="399"/>
      <c r="N48" s="399"/>
      <c r="O48" s="399"/>
      <c r="P48" s="389"/>
      <c r="Q48" s="389"/>
    </row>
    <row r="49" spans="1:17" s="501" customFormat="1">
      <c r="A49" s="428" t="s">
        <v>460</v>
      </c>
      <c r="B49" s="447"/>
      <c r="C49" s="447"/>
      <c r="D49" s="447"/>
      <c r="E49" s="389"/>
      <c r="F49" s="399"/>
      <c r="G49" s="389"/>
      <c r="H49" s="389"/>
      <c r="I49" s="399"/>
      <c r="J49" s="399"/>
      <c r="K49" s="399"/>
      <c r="L49" s="399"/>
      <c r="M49" s="399"/>
      <c r="N49" s="399"/>
      <c r="O49" s="399"/>
      <c r="P49" s="389"/>
      <c r="Q49" s="389"/>
    </row>
    <row r="50" spans="1:17" s="501" customFormat="1">
      <c r="A50" s="428" t="s">
        <v>460</v>
      </c>
      <c r="B50" s="447"/>
      <c r="C50" s="447"/>
      <c r="D50" s="447"/>
      <c r="E50" s="389"/>
      <c r="F50" s="399"/>
      <c r="G50" s="389"/>
      <c r="H50" s="389"/>
      <c r="I50" s="399"/>
      <c r="J50" s="399"/>
      <c r="K50" s="399"/>
      <c r="L50" s="399"/>
      <c r="M50" s="399"/>
      <c r="N50" s="399"/>
      <c r="O50" s="399"/>
      <c r="P50" s="389"/>
      <c r="Q50" s="389"/>
    </row>
    <row r="51" spans="1:17" s="501" customFormat="1">
      <c r="A51" s="428" t="s">
        <v>460</v>
      </c>
      <c r="B51" s="447"/>
      <c r="C51" s="447"/>
      <c r="D51" s="447"/>
      <c r="E51" s="389"/>
      <c r="F51" s="399"/>
      <c r="G51" s="389"/>
      <c r="H51" s="389"/>
      <c r="I51" s="399"/>
      <c r="J51" s="399"/>
      <c r="K51" s="399"/>
      <c r="L51" s="399"/>
      <c r="M51" s="399"/>
      <c r="N51" s="399"/>
      <c r="O51" s="399"/>
      <c r="P51" s="389"/>
      <c r="Q51" s="389"/>
    </row>
    <row r="52" spans="1:17" s="501" customFormat="1">
      <c r="A52" s="428" t="s">
        <v>460</v>
      </c>
      <c r="B52" s="447"/>
      <c r="C52" s="447"/>
      <c r="D52" s="447"/>
      <c r="E52" s="389"/>
      <c r="F52" s="399"/>
      <c r="G52" s="389"/>
      <c r="H52" s="389"/>
      <c r="I52" s="399"/>
      <c r="J52" s="399"/>
      <c r="K52" s="399"/>
      <c r="L52" s="399"/>
      <c r="M52" s="399"/>
      <c r="N52" s="399"/>
      <c r="O52" s="399"/>
      <c r="P52" s="389"/>
      <c r="Q52" s="389"/>
    </row>
    <row r="53" spans="1:17" s="501" customFormat="1" ht="30">
      <c r="A53" s="429" t="s">
        <v>442</v>
      </c>
      <c r="B53" s="500"/>
      <c r="C53" s="500"/>
      <c r="D53" s="500"/>
      <c r="E53" s="391"/>
      <c r="F53" s="406"/>
      <c r="G53" s="407"/>
      <c r="H53" s="380"/>
      <c r="I53" s="406"/>
      <c r="J53" s="406"/>
      <c r="K53" s="406"/>
      <c r="L53" s="406"/>
      <c r="M53" s="406"/>
      <c r="N53" s="406"/>
      <c r="O53" s="406"/>
      <c r="P53" s="407"/>
      <c r="Q53" s="407"/>
    </row>
    <row r="54" spans="1:17" s="501" customFormat="1">
      <c r="A54" s="460" t="s">
        <v>439</v>
      </c>
      <c r="B54" s="460"/>
      <c r="C54" s="460"/>
      <c r="D54" s="460"/>
      <c r="E54" s="381"/>
      <c r="F54" s="404"/>
      <c r="G54" s="381"/>
      <c r="H54" s="381"/>
      <c r="I54" s="404"/>
      <c r="J54" s="404"/>
      <c r="K54" s="404"/>
      <c r="L54" s="404"/>
      <c r="M54" s="404"/>
      <c r="N54" s="404"/>
      <c r="O54" s="404"/>
      <c r="P54" s="381"/>
      <c r="Q54" s="381"/>
    </row>
    <row r="55" spans="1:17" s="501" customFormat="1">
      <c r="A55" s="439" t="s">
        <v>476</v>
      </c>
      <c r="B55" s="447"/>
      <c r="C55" s="447"/>
      <c r="D55" s="447"/>
      <c r="E55" s="389"/>
      <c r="F55" s="400"/>
      <c r="G55" s="389"/>
      <c r="H55" s="389"/>
      <c r="I55" s="400"/>
      <c r="J55" s="400"/>
      <c r="K55" s="400"/>
      <c r="L55" s="400"/>
      <c r="M55" s="400"/>
      <c r="N55" s="400"/>
      <c r="O55" s="400"/>
      <c r="P55" s="389"/>
      <c r="Q55" s="389"/>
    </row>
    <row r="56" spans="1:17" s="501" customFormat="1">
      <c r="A56" s="439" t="s">
        <v>477</v>
      </c>
      <c r="B56" s="447"/>
      <c r="C56" s="447"/>
      <c r="D56" s="447"/>
      <c r="E56" s="389"/>
      <c r="F56" s="400"/>
      <c r="G56" s="389"/>
      <c r="H56" s="389"/>
      <c r="I56" s="400"/>
      <c r="J56" s="400"/>
      <c r="K56" s="400"/>
      <c r="L56" s="400"/>
      <c r="M56" s="400"/>
      <c r="N56" s="400"/>
      <c r="O56" s="400"/>
      <c r="P56" s="389"/>
      <c r="Q56" s="389"/>
    </row>
    <row r="57" spans="1:17" s="501" customFormat="1">
      <c r="A57" s="439" t="s">
        <v>478</v>
      </c>
      <c r="B57" s="447"/>
      <c r="C57" s="447"/>
      <c r="D57" s="447"/>
      <c r="E57" s="389"/>
      <c r="F57" s="400"/>
      <c r="G57" s="389"/>
      <c r="H57" s="389"/>
      <c r="I57" s="400"/>
      <c r="J57" s="400"/>
      <c r="K57" s="400"/>
      <c r="L57" s="400"/>
      <c r="M57" s="400"/>
      <c r="N57" s="400"/>
      <c r="O57" s="400"/>
      <c r="P57" s="389"/>
      <c r="Q57" s="389"/>
    </row>
    <row r="58" spans="1:17" s="501" customFormat="1">
      <c r="A58" s="427" t="s">
        <v>543</v>
      </c>
      <c r="B58" s="447"/>
      <c r="C58" s="447"/>
      <c r="D58" s="447"/>
      <c r="E58" s="389"/>
      <c r="F58" s="400"/>
      <c r="G58" s="389"/>
      <c r="H58" s="389"/>
      <c r="I58" s="400"/>
      <c r="J58" s="400"/>
      <c r="K58" s="400"/>
      <c r="L58" s="400"/>
      <c r="M58" s="400"/>
      <c r="N58" s="400"/>
      <c r="O58" s="400"/>
      <c r="P58" s="389"/>
      <c r="Q58" s="389"/>
    </row>
    <row r="59" spans="1:17" s="501" customFormat="1">
      <c r="A59" s="428" t="s">
        <v>536</v>
      </c>
      <c r="B59" s="447"/>
      <c r="C59" s="447"/>
      <c r="D59" s="447"/>
      <c r="E59" s="389"/>
      <c r="F59" s="400"/>
      <c r="G59" s="389"/>
      <c r="H59" s="389"/>
      <c r="I59" s="400"/>
      <c r="J59" s="400"/>
      <c r="K59" s="400"/>
      <c r="L59" s="400"/>
      <c r="M59" s="400"/>
      <c r="N59" s="400"/>
      <c r="O59" s="400"/>
      <c r="P59" s="389"/>
      <c r="Q59" s="389"/>
    </row>
    <row r="60" spans="1:17" s="501" customFormat="1">
      <c r="A60" s="428" t="s">
        <v>541</v>
      </c>
      <c r="B60" s="447"/>
      <c r="C60" s="447"/>
      <c r="D60" s="447"/>
      <c r="E60" s="389"/>
      <c r="F60" s="400"/>
      <c r="G60" s="389"/>
      <c r="H60" s="389"/>
      <c r="I60" s="400"/>
      <c r="J60" s="400"/>
      <c r="K60" s="400"/>
      <c r="L60" s="400"/>
      <c r="M60" s="400"/>
      <c r="N60" s="400"/>
      <c r="O60" s="400"/>
      <c r="P60" s="389"/>
      <c r="Q60" s="389"/>
    </row>
    <row r="61" spans="1:17" s="501" customFormat="1">
      <c r="A61" s="428" t="s">
        <v>544</v>
      </c>
      <c r="B61" s="447"/>
      <c r="C61" s="447"/>
      <c r="D61" s="447"/>
      <c r="E61" s="389"/>
      <c r="F61" s="400"/>
      <c r="G61" s="389"/>
      <c r="H61" s="389"/>
      <c r="I61" s="400"/>
      <c r="J61" s="400"/>
      <c r="K61" s="400"/>
      <c r="L61" s="400"/>
      <c r="M61" s="400"/>
      <c r="N61" s="400"/>
      <c r="O61" s="400"/>
      <c r="P61" s="389"/>
      <c r="Q61" s="389"/>
    </row>
    <row r="62" spans="1:17" s="501" customFormat="1">
      <c r="A62" s="428" t="s">
        <v>460</v>
      </c>
      <c r="B62" s="447"/>
      <c r="C62" s="447"/>
      <c r="D62" s="447"/>
      <c r="E62" s="389"/>
      <c r="F62" s="400"/>
      <c r="G62" s="389"/>
      <c r="H62" s="389"/>
      <c r="I62" s="400"/>
      <c r="J62" s="400"/>
      <c r="K62" s="400"/>
      <c r="L62" s="400"/>
      <c r="M62" s="400"/>
      <c r="N62" s="400"/>
      <c r="O62" s="400"/>
      <c r="P62" s="389"/>
      <c r="Q62" s="389"/>
    </row>
    <row r="63" spans="1:17" s="501" customFormat="1">
      <c r="A63" s="428" t="s">
        <v>460</v>
      </c>
      <c r="B63" s="447"/>
      <c r="C63" s="447"/>
      <c r="D63" s="447"/>
      <c r="E63" s="389"/>
      <c r="F63" s="400"/>
      <c r="G63" s="389"/>
      <c r="H63" s="389"/>
      <c r="I63" s="400"/>
      <c r="J63" s="400"/>
      <c r="K63" s="400"/>
      <c r="L63" s="400"/>
      <c r="M63" s="400"/>
      <c r="N63" s="400"/>
      <c r="O63" s="400"/>
      <c r="P63" s="389"/>
      <c r="Q63" s="389"/>
    </row>
    <row r="64" spans="1:17" s="501" customFormat="1">
      <c r="A64" s="428" t="s">
        <v>460</v>
      </c>
      <c r="B64" s="447"/>
      <c r="C64" s="447"/>
      <c r="D64" s="447"/>
      <c r="E64" s="389"/>
      <c r="F64" s="400"/>
      <c r="G64" s="389"/>
      <c r="H64" s="389"/>
      <c r="I64" s="400"/>
      <c r="J64" s="400"/>
      <c r="K64" s="400"/>
      <c r="L64" s="400"/>
      <c r="M64" s="400"/>
      <c r="N64" s="400"/>
      <c r="O64" s="400"/>
      <c r="P64" s="389"/>
      <c r="Q64" s="389"/>
    </row>
    <row r="65" spans="1:18" s="501" customFormat="1">
      <c r="A65" s="429" t="s">
        <v>443</v>
      </c>
      <c r="B65" s="470"/>
      <c r="C65" s="470"/>
      <c r="D65" s="470"/>
      <c r="E65" s="380"/>
      <c r="F65" s="406"/>
      <c r="G65" s="380"/>
      <c r="H65" s="380"/>
      <c r="I65" s="406"/>
      <c r="J65" s="406"/>
      <c r="K65" s="406"/>
      <c r="L65" s="406"/>
      <c r="M65" s="406"/>
      <c r="N65" s="406"/>
      <c r="O65" s="406"/>
      <c r="P65" s="380"/>
      <c r="Q65" s="380"/>
    </row>
    <row r="66" spans="1:18" s="501" customFormat="1" ht="30">
      <c r="A66" s="463" t="s">
        <v>446</v>
      </c>
      <c r="B66" s="463"/>
      <c r="C66" s="463"/>
      <c r="D66" s="463"/>
      <c r="E66" s="412"/>
      <c r="F66" s="412"/>
      <c r="G66" s="412"/>
      <c r="H66" s="412"/>
      <c r="I66" s="412"/>
      <c r="J66" s="412"/>
      <c r="K66" s="412"/>
      <c r="L66" s="412"/>
      <c r="M66" s="412"/>
      <c r="N66" s="412"/>
      <c r="O66" s="412"/>
      <c r="P66" s="412"/>
      <c r="Q66" s="398"/>
    </row>
    <row r="67" spans="1:18" s="501" customFormat="1">
      <c r="E67" s="405"/>
      <c r="F67" s="405"/>
      <c r="G67" s="405"/>
      <c r="H67" s="405"/>
      <c r="I67" s="405"/>
      <c r="J67" s="405"/>
      <c r="K67" s="405"/>
      <c r="L67" s="405"/>
      <c r="M67" s="405"/>
      <c r="N67" s="405"/>
      <c r="O67" s="405"/>
      <c r="P67" s="405"/>
      <c r="Q67" s="405"/>
    </row>
    <row r="68" spans="1:18" s="501" customFormat="1">
      <c r="E68" s="405"/>
      <c r="F68" s="405"/>
      <c r="G68" s="405"/>
      <c r="H68" s="405"/>
      <c r="I68" s="405"/>
      <c r="J68" s="405"/>
      <c r="K68" s="405"/>
      <c r="L68" s="405"/>
      <c r="M68" s="405"/>
      <c r="N68" s="405"/>
      <c r="O68" s="405"/>
      <c r="P68" s="405"/>
      <c r="Q68" s="405"/>
    </row>
    <row r="69" spans="1:18" s="501" customFormat="1">
      <c r="E69" s="405"/>
      <c r="F69" s="405"/>
      <c r="G69" s="405"/>
      <c r="H69" s="405"/>
      <c r="I69" s="405"/>
      <c r="J69" s="405"/>
      <c r="K69" s="405"/>
      <c r="L69" s="405"/>
      <c r="M69" s="405"/>
      <c r="N69" s="405"/>
      <c r="O69" s="405"/>
      <c r="P69" s="405"/>
      <c r="Q69" s="405"/>
    </row>
    <row r="70" spans="1:18" s="491" customFormat="1">
      <c r="A70" s="460" t="s">
        <v>440</v>
      </c>
      <c r="B70" s="460"/>
      <c r="C70" s="460"/>
      <c r="D70" s="460"/>
      <c r="E70" s="381"/>
      <c r="F70" s="404"/>
      <c r="G70" s="381"/>
      <c r="H70" s="381"/>
      <c r="I70" s="404"/>
      <c r="J70" s="404"/>
      <c r="K70" s="404"/>
      <c r="L70" s="404"/>
      <c r="M70" s="404"/>
      <c r="N70" s="404"/>
      <c r="O70" s="404"/>
      <c r="P70" s="381"/>
      <c r="Q70" s="381"/>
      <c r="R70" s="490"/>
    </row>
    <row r="71" spans="1:18">
      <c r="A71" s="496" t="s">
        <v>71</v>
      </c>
      <c r="B71" s="496"/>
      <c r="C71" s="496"/>
      <c r="D71" s="496"/>
      <c r="E71" s="382"/>
      <c r="F71" s="408"/>
      <c r="G71" s="382"/>
      <c r="H71" s="382"/>
      <c r="I71" s="408"/>
      <c r="J71" s="408"/>
      <c r="K71" s="408"/>
      <c r="L71" s="408"/>
      <c r="M71" s="408"/>
      <c r="N71" s="408"/>
      <c r="O71" s="408"/>
      <c r="P71" s="382"/>
      <c r="Q71" s="382"/>
    </row>
    <row r="72" spans="1:18">
      <c r="A72" s="439" t="s">
        <v>476</v>
      </c>
      <c r="B72" s="447"/>
      <c r="C72" s="447"/>
      <c r="D72" s="447"/>
      <c r="E72" s="401"/>
      <c r="F72" s="402"/>
      <c r="G72" s="401"/>
      <c r="H72" s="401"/>
      <c r="I72" s="402"/>
      <c r="J72" s="402"/>
      <c r="K72" s="389"/>
      <c r="L72" s="389"/>
      <c r="M72" s="389"/>
      <c r="N72" s="389"/>
      <c r="O72" s="389"/>
      <c r="P72" s="389"/>
      <c r="Q72" s="389"/>
    </row>
    <row r="73" spans="1:18">
      <c r="A73" s="439" t="s">
        <v>477</v>
      </c>
      <c r="B73" s="447"/>
      <c r="C73" s="447"/>
      <c r="D73" s="447"/>
      <c r="E73" s="401"/>
      <c r="F73" s="402"/>
      <c r="G73" s="401"/>
      <c r="H73" s="401"/>
      <c r="I73" s="402"/>
      <c r="J73" s="402"/>
      <c r="K73" s="389"/>
      <c r="L73" s="389"/>
      <c r="M73" s="389"/>
      <c r="N73" s="389"/>
      <c r="O73" s="389"/>
      <c r="P73" s="389"/>
      <c r="Q73" s="389"/>
    </row>
    <row r="74" spans="1:18">
      <c r="A74" s="439" t="s">
        <v>478</v>
      </c>
      <c r="B74" s="447"/>
      <c r="C74" s="447"/>
      <c r="D74" s="447"/>
      <c r="E74" s="401"/>
      <c r="F74" s="402"/>
      <c r="G74" s="401"/>
      <c r="H74" s="401"/>
      <c r="I74" s="402"/>
      <c r="J74" s="402"/>
      <c r="K74" s="389"/>
      <c r="L74" s="389"/>
      <c r="M74" s="389"/>
      <c r="N74" s="389"/>
      <c r="O74" s="389"/>
      <c r="P74" s="389"/>
      <c r="Q74" s="389"/>
    </row>
    <row r="75" spans="1:18">
      <c r="A75" s="427" t="s">
        <v>467</v>
      </c>
      <c r="B75" s="447"/>
      <c r="C75" s="447"/>
      <c r="D75" s="447"/>
      <c r="E75" s="401"/>
      <c r="F75" s="402"/>
      <c r="G75" s="401"/>
      <c r="H75" s="401"/>
      <c r="I75" s="402"/>
      <c r="J75" s="402"/>
      <c r="K75" s="389"/>
      <c r="L75" s="389"/>
      <c r="M75" s="389"/>
      <c r="N75" s="389"/>
      <c r="O75" s="389"/>
      <c r="P75" s="389"/>
      <c r="Q75" s="389"/>
    </row>
    <row r="76" spans="1:18">
      <c r="A76" s="426" t="s">
        <v>483</v>
      </c>
      <c r="B76" s="447"/>
      <c r="C76" s="447"/>
      <c r="D76" s="447"/>
      <c r="E76" s="401"/>
      <c r="F76" s="402"/>
      <c r="G76" s="401"/>
      <c r="H76" s="401"/>
      <c r="I76" s="402"/>
      <c r="J76" s="402"/>
      <c r="K76" s="389"/>
      <c r="L76" s="389"/>
      <c r="M76" s="389"/>
      <c r="N76" s="389"/>
      <c r="O76" s="389"/>
      <c r="P76" s="389"/>
      <c r="Q76" s="389"/>
    </row>
    <row r="77" spans="1:18">
      <c r="A77" s="427" t="s">
        <v>543</v>
      </c>
      <c r="B77" s="447"/>
      <c r="C77" s="447"/>
      <c r="D77" s="447"/>
      <c r="E77" s="401"/>
      <c r="F77" s="402"/>
      <c r="G77" s="401"/>
      <c r="H77" s="401"/>
      <c r="I77" s="402"/>
      <c r="J77" s="402"/>
      <c r="K77" s="389"/>
      <c r="L77" s="389"/>
      <c r="M77" s="389"/>
      <c r="N77" s="389"/>
      <c r="O77" s="389"/>
      <c r="P77" s="389"/>
      <c r="Q77" s="389"/>
    </row>
    <row r="78" spans="1:18">
      <c r="A78" s="428" t="s">
        <v>536</v>
      </c>
      <c r="B78" s="447"/>
      <c r="C78" s="447"/>
      <c r="D78" s="447"/>
      <c r="E78" s="401"/>
      <c r="F78" s="402"/>
      <c r="G78" s="401"/>
      <c r="H78" s="401"/>
      <c r="I78" s="402"/>
      <c r="J78" s="402"/>
      <c r="K78" s="389"/>
      <c r="L78" s="389"/>
      <c r="M78" s="389"/>
      <c r="N78" s="389"/>
      <c r="O78" s="389"/>
      <c r="P78" s="389"/>
      <c r="Q78" s="389"/>
    </row>
    <row r="79" spans="1:18">
      <c r="A79" s="428" t="s">
        <v>544</v>
      </c>
      <c r="B79" s="447"/>
      <c r="C79" s="447"/>
      <c r="D79" s="447"/>
      <c r="E79" s="401"/>
      <c r="F79" s="402"/>
      <c r="G79" s="401"/>
      <c r="H79" s="401"/>
      <c r="I79" s="402"/>
      <c r="J79" s="402"/>
      <c r="K79" s="389"/>
      <c r="L79" s="389"/>
      <c r="M79" s="389"/>
      <c r="N79" s="389"/>
      <c r="O79" s="389"/>
      <c r="P79" s="389"/>
      <c r="Q79" s="389"/>
    </row>
    <row r="80" spans="1:18">
      <c r="A80" s="428" t="s">
        <v>460</v>
      </c>
      <c r="B80" s="447"/>
      <c r="C80" s="447"/>
      <c r="D80" s="447"/>
      <c r="E80" s="401"/>
      <c r="F80" s="402"/>
      <c r="G80" s="401"/>
      <c r="H80" s="401"/>
      <c r="I80" s="402"/>
      <c r="J80" s="402"/>
      <c r="K80" s="389"/>
      <c r="L80" s="389"/>
      <c r="M80" s="389"/>
      <c r="N80" s="389"/>
      <c r="O80" s="389"/>
      <c r="P80" s="389"/>
      <c r="Q80" s="389"/>
    </row>
    <row r="81" spans="1:17">
      <c r="A81" s="428" t="s">
        <v>460</v>
      </c>
      <c r="B81" s="447"/>
      <c r="C81" s="447"/>
      <c r="D81" s="447"/>
      <c r="E81" s="401"/>
      <c r="F81" s="402"/>
      <c r="G81" s="401"/>
      <c r="H81" s="401"/>
      <c r="I81" s="402"/>
      <c r="J81" s="402"/>
      <c r="K81" s="389"/>
      <c r="L81" s="389"/>
      <c r="M81" s="389"/>
      <c r="N81" s="389"/>
      <c r="O81" s="389"/>
      <c r="P81" s="389"/>
      <c r="Q81" s="389"/>
    </row>
    <row r="82" spans="1:17">
      <c r="A82" s="428" t="s">
        <v>460</v>
      </c>
      <c r="B82" s="447"/>
      <c r="C82" s="447"/>
      <c r="D82" s="447"/>
      <c r="E82" s="401"/>
      <c r="F82" s="402"/>
      <c r="G82" s="401"/>
      <c r="H82" s="401"/>
      <c r="I82" s="402"/>
      <c r="J82" s="402"/>
      <c r="K82" s="389"/>
      <c r="L82" s="389"/>
      <c r="M82" s="389"/>
      <c r="N82" s="389"/>
      <c r="O82" s="389"/>
      <c r="P82" s="389"/>
      <c r="Q82" s="389"/>
    </row>
    <row r="83" spans="1:17">
      <c r="A83" s="428" t="s">
        <v>460</v>
      </c>
      <c r="B83" s="447"/>
      <c r="C83" s="447"/>
      <c r="D83" s="447"/>
      <c r="E83" s="401"/>
      <c r="F83" s="402"/>
      <c r="G83" s="401"/>
      <c r="H83" s="401"/>
      <c r="I83" s="402"/>
      <c r="J83" s="402"/>
      <c r="K83" s="389"/>
      <c r="L83" s="389"/>
      <c r="M83" s="389"/>
      <c r="N83" s="389"/>
      <c r="O83" s="389"/>
      <c r="P83" s="389"/>
      <c r="Q83" s="389"/>
    </row>
    <row r="84" spans="1:17">
      <c r="A84" s="429" t="s">
        <v>444</v>
      </c>
      <c r="B84" s="470"/>
      <c r="C84" s="470"/>
      <c r="D84" s="470"/>
      <c r="E84" s="380"/>
      <c r="F84" s="406"/>
      <c r="G84" s="380"/>
      <c r="H84" s="380"/>
      <c r="I84" s="406"/>
      <c r="J84" s="406"/>
      <c r="K84" s="406"/>
      <c r="L84" s="406"/>
      <c r="M84" s="406"/>
      <c r="N84" s="406"/>
      <c r="O84" s="406"/>
      <c r="P84" s="380"/>
      <c r="Q84" s="380"/>
    </row>
    <row r="85" spans="1:17">
      <c r="A85" s="460" t="s">
        <v>441</v>
      </c>
      <c r="B85" s="460"/>
      <c r="C85" s="460"/>
      <c r="D85" s="460"/>
      <c r="E85" s="381"/>
      <c r="F85" s="404"/>
      <c r="G85" s="381"/>
      <c r="H85" s="381"/>
      <c r="I85" s="404"/>
      <c r="J85" s="404"/>
      <c r="K85" s="404"/>
      <c r="L85" s="404"/>
      <c r="M85" s="404"/>
      <c r="N85" s="404"/>
      <c r="O85" s="404"/>
      <c r="P85" s="381"/>
      <c r="Q85" s="381"/>
    </row>
    <row r="86" spans="1:17">
      <c r="A86" s="496" t="s">
        <v>71</v>
      </c>
      <c r="B86" s="496"/>
      <c r="C86" s="496"/>
      <c r="D86" s="496"/>
      <c r="E86" s="382"/>
      <c r="F86" s="408"/>
      <c r="G86" s="382"/>
      <c r="H86" s="382"/>
      <c r="I86" s="408"/>
      <c r="J86" s="408"/>
      <c r="K86" s="408"/>
      <c r="L86" s="408"/>
      <c r="M86" s="408"/>
      <c r="N86" s="408"/>
      <c r="O86" s="408"/>
      <c r="P86" s="382"/>
      <c r="Q86" s="382"/>
    </row>
    <row r="87" spans="1:17">
      <c r="A87" s="439" t="s">
        <v>476</v>
      </c>
      <c r="B87" s="447"/>
      <c r="C87" s="447"/>
      <c r="D87" s="447"/>
      <c r="E87" s="401"/>
      <c r="F87" s="402"/>
      <c r="G87" s="401"/>
      <c r="H87" s="401"/>
      <c r="I87" s="402"/>
      <c r="J87" s="402"/>
      <c r="K87" s="389"/>
      <c r="L87" s="389"/>
      <c r="M87" s="389"/>
      <c r="N87" s="389"/>
      <c r="O87" s="389"/>
      <c r="P87" s="389"/>
      <c r="Q87" s="389"/>
    </row>
    <row r="88" spans="1:17">
      <c r="A88" s="439" t="s">
        <v>477</v>
      </c>
      <c r="B88" s="447"/>
      <c r="C88" s="447"/>
      <c r="D88" s="447"/>
      <c r="E88" s="401"/>
      <c r="F88" s="402"/>
      <c r="G88" s="401"/>
      <c r="H88" s="401"/>
      <c r="I88" s="402"/>
      <c r="J88" s="402"/>
      <c r="K88" s="389"/>
      <c r="L88" s="389"/>
      <c r="M88" s="389"/>
      <c r="N88" s="389"/>
      <c r="O88" s="389"/>
      <c r="P88" s="389"/>
      <c r="Q88" s="389"/>
    </row>
    <row r="89" spans="1:17">
      <c r="A89" s="439" t="s">
        <v>478</v>
      </c>
      <c r="B89" s="447"/>
      <c r="C89" s="447"/>
      <c r="D89" s="447"/>
      <c r="E89" s="401"/>
      <c r="F89" s="402"/>
      <c r="G89" s="401"/>
      <c r="H89" s="401"/>
      <c r="I89" s="402"/>
      <c r="J89" s="402"/>
      <c r="K89" s="389"/>
      <c r="L89" s="389"/>
      <c r="M89" s="389"/>
      <c r="N89" s="389"/>
      <c r="O89" s="389"/>
      <c r="P89" s="389"/>
      <c r="Q89" s="389"/>
    </row>
    <row r="90" spans="1:17">
      <c r="A90" s="427" t="s">
        <v>467</v>
      </c>
      <c r="B90" s="447"/>
      <c r="C90" s="447"/>
      <c r="D90" s="447"/>
      <c r="E90" s="401"/>
      <c r="F90" s="402"/>
      <c r="G90" s="401"/>
      <c r="H90" s="401"/>
      <c r="I90" s="402"/>
      <c r="J90" s="402"/>
      <c r="K90" s="389"/>
      <c r="L90" s="389"/>
      <c r="M90" s="389"/>
      <c r="N90" s="389"/>
      <c r="O90" s="389"/>
      <c r="P90" s="389"/>
      <c r="Q90" s="389"/>
    </row>
    <row r="91" spans="1:17">
      <c r="A91" s="427" t="s">
        <v>543</v>
      </c>
      <c r="B91" s="447"/>
      <c r="C91" s="447"/>
      <c r="D91" s="447"/>
      <c r="E91" s="401"/>
      <c r="F91" s="402"/>
      <c r="G91" s="401"/>
      <c r="H91" s="401"/>
      <c r="I91" s="402"/>
      <c r="J91" s="402"/>
      <c r="K91" s="389"/>
      <c r="L91" s="389"/>
      <c r="M91" s="389"/>
      <c r="N91" s="389"/>
      <c r="O91" s="389"/>
      <c r="P91" s="389"/>
      <c r="Q91" s="389"/>
    </row>
    <row r="92" spans="1:17">
      <c r="A92" s="428" t="s">
        <v>536</v>
      </c>
      <c r="B92" s="447"/>
      <c r="C92" s="447"/>
      <c r="D92" s="447"/>
      <c r="E92" s="401"/>
      <c r="F92" s="402"/>
      <c r="G92" s="401"/>
      <c r="H92" s="401"/>
      <c r="I92" s="402"/>
      <c r="J92" s="402"/>
      <c r="K92" s="389"/>
      <c r="L92" s="389"/>
      <c r="M92" s="389"/>
      <c r="N92" s="389"/>
      <c r="O92" s="389"/>
      <c r="P92" s="389"/>
      <c r="Q92" s="389"/>
    </row>
    <row r="93" spans="1:17">
      <c r="A93" s="428" t="s">
        <v>541</v>
      </c>
      <c r="B93" s="447"/>
      <c r="C93" s="447"/>
      <c r="D93" s="447"/>
      <c r="E93" s="401"/>
      <c r="F93" s="402"/>
      <c r="G93" s="401"/>
      <c r="H93" s="401"/>
      <c r="I93" s="402"/>
      <c r="J93" s="402"/>
      <c r="K93" s="389"/>
      <c r="L93" s="389"/>
      <c r="M93" s="389"/>
      <c r="N93" s="389"/>
      <c r="O93" s="389"/>
      <c r="P93" s="389"/>
      <c r="Q93" s="389"/>
    </row>
    <row r="94" spans="1:17">
      <c r="A94" s="428" t="s">
        <v>544</v>
      </c>
      <c r="B94" s="447"/>
      <c r="C94" s="447"/>
      <c r="D94" s="447"/>
      <c r="E94" s="401"/>
      <c r="F94" s="402"/>
      <c r="G94" s="401"/>
      <c r="H94" s="401"/>
      <c r="I94" s="402"/>
      <c r="J94" s="402"/>
      <c r="K94" s="389"/>
      <c r="L94" s="389"/>
      <c r="M94" s="389"/>
      <c r="N94" s="389"/>
      <c r="O94" s="389"/>
      <c r="P94" s="389"/>
      <c r="Q94" s="389"/>
    </row>
    <row r="95" spans="1:17">
      <c r="A95" s="428" t="s">
        <v>460</v>
      </c>
      <c r="B95" s="447"/>
      <c r="C95" s="447"/>
      <c r="D95" s="447"/>
      <c r="E95" s="401"/>
      <c r="F95" s="402"/>
      <c r="G95" s="401"/>
      <c r="H95" s="401"/>
      <c r="I95" s="402"/>
      <c r="J95" s="402"/>
      <c r="K95" s="389"/>
      <c r="L95" s="389"/>
      <c r="M95" s="389"/>
      <c r="N95" s="389"/>
      <c r="O95" s="389"/>
      <c r="P95" s="389"/>
      <c r="Q95" s="389"/>
    </row>
    <row r="96" spans="1:17">
      <c r="A96" s="428" t="s">
        <v>460</v>
      </c>
      <c r="B96" s="447"/>
      <c r="C96" s="447"/>
      <c r="D96" s="447"/>
      <c r="E96" s="401"/>
      <c r="F96" s="402"/>
      <c r="G96" s="401"/>
      <c r="H96" s="401"/>
      <c r="I96" s="402"/>
      <c r="J96" s="402"/>
      <c r="K96" s="389"/>
      <c r="L96" s="389"/>
      <c r="M96" s="389"/>
      <c r="N96" s="389"/>
      <c r="O96" s="389"/>
      <c r="P96" s="389"/>
      <c r="Q96" s="389"/>
    </row>
    <row r="97" spans="1:249">
      <c r="A97" s="428" t="s">
        <v>460</v>
      </c>
      <c r="B97" s="447"/>
      <c r="C97" s="447"/>
      <c r="D97" s="447"/>
      <c r="E97" s="401"/>
      <c r="F97" s="402"/>
      <c r="G97" s="401"/>
      <c r="H97" s="401"/>
      <c r="I97" s="402"/>
      <c r="J97" s="402"/>
      <c r="K97" s="389"/>
      <c r="L97" s="389"/>
      <c r="M97" s="389"/>
      <c r="N97" s="389"/>
      <c r="O97" s="389"/>
      <c r="P97" s="389"/>
      <c r="Q97" s="389"/>
    </row>
    <row r="98" spans="1:249">
      <c r="A98" s="428" t="s">
        <v>460</v>
      </c>
      <c r="B98" s="447"/>
      <c r="C98" s="447"/>
      <c r="D98" s="447"/>
      <c r="E98" s="401"/>
      <c r="F98" s="402"/>
      <c r="G98" s="401"/>
      <c r="H98" s="401"/>
      <c r="I98" s="402"/>
      <c r="J98" s="402"/>
      <c r="K98" s="389"/>
      <c r="L98" s="389"/>
      <c r="M98" s="389"/>
      <c r="N98" s="389"/>
      <c r="O98" s="389"/>
      <c r="P98" s="389"/>
      <c r="Q98" s="389"/>
    </row>
    <row r="99" spans="1:249">
      <c r="A99" s="429" t="s">
        <v>445</v>
      </c>
      <c r="B99" s="470"/>
      <c r="C99" s="470"/>
      <c r="D99" s="470"/>
      <c r="E99" s="380"/>
      <c r="F99" s="406"/>
      <c r="G99" s="380"/>
      <c r="H99" s="380"/>
      <c r="I99" s="406"/>
      <c r="J99" s="406"/>
      <c r="K99" s="406"/>
      <c r="L99" s="406"/>
      <c r="M99" s="406"/>
      <c r="N99" s="406"/>
      <c r="O99" s="406"/>
      <c r="P99" s="380"/>
      <c r="Q99" s="380"/>
    </row>
    <row r="100" spans="1:249">
      <c r="A100" s="503"/>
      <c r="B100" s="503"/>
      <c r="C100" s="503"/>
      <c r="D100" s="503"/>
      <c r="E100" s="403"/>
      <c r="F100" s="403"/>
      <c r="G100" s="403"/>
      <c r="H100" s="403"/>
      <c r="I100" s="403"/>
      <c r="J100" s="403"/>
      <c r="K100" s="403"/>
      <c r="L100" s="403"/>
      <c r="M100" s="403"/>
      <c r="N100" s="403"/>
      <c r="O100" s="403"/>
      <c r="P100" s="403"/>
      <c r="Q100" s="403"/>
    </row>
    <row r="101" spans="1:249" s="485" customFormat="1">
      <c r="A101" s="604" t="s">
        <v>435</v>
      </c>
      <c r="B101" s="606" t="s">
        <v>79</v>
      </c>
      <c r="C101" s="606"/>
      <c r="D101" s="606"/>
      <c r="E101" s="607" t="s">
        <v>80</v>
      </c>
      <c r="F101" s="607"/>
      <c r="G101" s="607"/>
      <c r="H101" s="612" t="s">
        <v>81</v>
      </c>
      <c r="I101" s="613"/>
      <c r="J101" s="613"/>
      <c r="K101" s="613" t="s">
        <v>141</v>
      </c>
      <c r="L101" s="613"/>
      <c r="M101" s="613"/>
      <c r="N101" s="613" t="s">
        <v>142</v>
      </c>
      <c r="O101" s="613"/>
      <c r="P101" s="614"/>
      <c r="Q101" s="615"/>
    </row>
    <row r="102" spans="1:249" ht="24.75" thickBot="1">
      <c r="A102" s="605"/>
      <c r="B102" s="504" t="s">
        <v>78</v>
      </c>
      <c r="C102" s="504" t="s">
        <v>55</v>
      </c>
      <c r="D102" s="505" t="s">
        <v>389</v>
      </c>
      <c r="E102" s="508" t="s">
        <v>78</v>
      </c>
      <c r="F102" s="508" t="s">
        <v>55</v>
      </c>
      <c r="G102" s="509" t="s">
        <v>389</v>
      </c>
      <c r="H102" s="508" t="s">
        <v>78</v>
      </c>
      <c r="I102" s="508" t="s">
        <v>55</v>
      </c>
      <c r="J102" s="509" t="s">
        <v>389</v>
      </c>
      <c r="K102" s="508" t="s">
        <v>78</v>
      </c>
      <c r="L102" s="508" t="s">
        <v>55</v>
      </c>
      <c r="M102" s="509" t="s">
        <v>389</v>
      </c>
      <c r="N102" s="508" t="s">
        <v>78</v>
      </c>
      <c r="O102" s="508" t="s">
        <v>55</v>
      </c>
      <c r="P102" s="509" t="s">
        <v>389</v>
      </c>
      <c r="Q102" s="616"/>
      <c r="R102" s="485"/>
      <c r="S102" s="485"/>
      <c r="T102" s="485"/>
      <c r="U102" s="485"/>
      <c r="V102" s="485"/>
      <c r="W102" s="485"/>
      <c r="X102" s="485"/>
      <c r="Y102" s="485"/>
      <c r="Z102" s="485"/>
      <c r="AA102" s="485"/>
      <c r="AB102" s="485"/>
      <c r="AC102" s="485"/>
      <c r="AD102" s="485"/>
      <c r="AE102" s="485"/>
      <c r="AF102" s="485"/>
      <c r="AG102" s="485"/>
      <c r="AH102" s="485"/>
      <c r="AI102" s="485"/>
      <c r="AJ102" s="485"/>
      <c r="AK102" s="485"/>
      <c r="AL102" s="485"/>
      <c r="AM102" s="485"/>
      <c r="AN102" s="485"/>
      <c r="AO102" s="485"/>
      <c r="AP102" s="485"/>
      <c r="AQ102" s="485"/>
      <c r="AR102" s="485"/>
      <c r="AS102" s="485"/>
      <c r="AT102" s="485"/>
      <c r="AU102" s="485"/>
      <c r="AV102" s="485"/>
      <c r="AW102" s="485"/>
      <c r="AX102" s="485"/>
      <c r="AY102" s="485"/>
      <c r="AZ102" s="485"/>
      <c r="BA102" s="485"/>
      <c r="BB102" s="485"/>
      <c r="BC102" s="485"/>
      <c r="BD102" s="485"/>
      <c r="BE102" s="485"/>
      <c r="BF102" s="485"/>
      <c r="BG102" s="485"/>
      <c r="BH102" s="485"/>
      <c r="BI102" s="485"/>
      <c r="BJ102" s="485"/>
      <c r="BK102" s="485"/>
      <c r="BL102" s="485"/>
      <c r="BM102" s="485"/>
      <c r="BN102" s="485"/>
      <c r="BO102" s="485"/>
      <c r="BP102" s="485"/>
      <c r="BQ102" s="485"/>
      <c r="BR102" s="485"/>
      <c r="BS102" s="485"/>
      <c r="BT102" s="485"/>
      <c r="BU102" s="485"/>
      <c r="BV102" s="485"/>
      <c r="BW102" s="485"/>
      <c r="BX102" s="485"/>
      <c r="BY102" s="485"/>
      <c r="BZ102" s="485"/>
      <c r="CA102" s="485"/>
      <c r="CB102" s="485"/>
      <c r="CC102" s="485"/>
      <c r="CD102" s="485"/>
      <c r="CE102" s="485"/>
      <c r="CF102" s="485"/>
      <c r="CG102" s="485"/>
      <c r="CH102" s="485"/>
      <c r="CI102" s="485"/>
      <c r="CJ102" s="485"/>
      <c r="CK102" s="485"/>
      <c r="CL102" s="485"/>
      <c r="CM102" s="485"/>
      <c r="CN102" s="485"/>
      <c r="CO102" s="485"/>
      <c r="CP102" s="485"/>
      <c r="CQ102" s="485"/>
      <c r="CR102" s="485"/>
      <c r="CS102" s="485"/>
      <c r="CT102" s="485"/>
      <c r="CU102" s="485"/>
      <c r="CV102" s="485"/>
      <c r="CW102" s="485"/>
      <c r="CX102" s="485"/>
      <c r="CY102" s="485"/>
      <c r="CZ102" s="485"/>
      <c r="DA102" s="485"/>
      <c r="DB102" s="485"/>
      <c r="DC102" s="485"/>
      <c r="DD102" s="485"/>
      <c r="DE102" s="485"/>
      <c r="DF102" s="485"/>
      <c r="DG102" s="485"/>
      <c r="DH102" s="485"/>
      <c r="DI102" s="485"/>
      <c r="DJ102" s="485"/>
      <c r="DK102" s="485"/>
      <c r="DL102" s="485"/>
      <c r="DM102" s="485"/>
      <c r="DN102" s="485"/>
      <c r="DO102" s="485"/>
      <c r="DP102" s="485"/>
      <c r="DQ102" s="485"/>
      <c r="DR102" s="485"/>
      <c r="DS102" s="485"/>
      <c r="DT102" s="485"/>
      <c r="DU102" s="485"/>
      <c r="DV102" s="485"/>
      <c r="DW102" s="485"/>
      <c r="DX102" s="485"/>
      <c r="DY102" s="485"/>
      <c r="DZ102" s="485"/>
      <c r="EA102" s="485"/>
      <c r="EB102" s="485"/>
      <c r="EC102" s="485"/>
      <c r="ED102" s="485"/>
      <c r="EE102" s="485"/>
      <c r="EF102" s="485"/>
      <c r="EG102" s="485"/>
      <c r="EH102" s="485"/>
      <c r="EI102" s="485"/>
      <c r="EJ102" s="485"/>
      <c r="EK102" s="485"/>
      <c r="EL102" s="485"/>
      <c r="EM102" s="485"/>
      <c r="EN102" s="485"/>
      <c r="EO102" s="485"/>
      <c r="EP102" s="485"/>
      <c r="EQ102" s="485"/>
      <c r="ER102" s="485"/>
      <c r="ES102" s="485"/>
      <c r="ET102" s="485"/>
      <c r="EU102" s="485"/>
      <c r="EV102" s="485"/>
      <c r="EW102" s="485"/>
      <c r="EX102" s="485"/>
      <c r="EY102" s="485"/>
      <c r="EZ102" s="485"/>
      <c r="FA102" s="485"/>
      <c r="FB102" s="485"/>
      <c r="FC102" s="485"/>
      <c r="FD102" s="485"/>
      <c r="FE102" s="485"/>
      <c r="FF102" s="485"/>
      <c r="FG102" s="485"/>
      <c r="FH102" s="485"/>
      <c r="FI102" s="485"/>
      <c r="FJ102" s="485"/>
      <c r="FK102" s="485"/>
      <c r="FL102" s="485"/>
      <c r="FM102" s="485"/>
      <c r="FN102" s="485"/>
      <c r="FO102" s="485"/>
      <c r="FP102" s="485"/>
      <c r="FQ102" s="485"/>
      <c r="FR102" s="485"/>
      <c r="FS102" s="485"/>
      <c r="FT102" s="485"/>
      <c r="FU102" s="485"/>
      <c r="FV102" s="485"/>
      <c r="FW102" s="485"/>
      <c r="FX102" s="485"/>
      <c r="FY102" s="485"/>
      <c r="FZ102" s="485"/>
      <c r="GA102" s="485"/>
      <c r="GB102" s="485"/>
      <c r="GC102" s="485"/>
      <c r="GD102" s="485"/>
      <c r="GE102" s="485"/>
      <c r="GF102" s="485"/>
      <c r="GG102" s="485"/>
      <c r="GH102" s="485"/>
      <c r="GI102" s="485"/>
      <c r="GJ102" s="485"/>
      <c r="GK102" s="485"/>
      <c r="GL102" s="485"/>
      <c r="GM102" s="485"/>
      <c r="GN102" s="485"/>
      <c r="GO102" s="485"/>
      <c r="GP102" s="485"/>
      <c r="GQ102" s="485"/>
      <c r="GR102" s="485"/>
      <c r="GS102" s="485"/>
      <c r="GT102" s="485"/>
      <c r="GU102" s="485"/>
      <c r="GV102" s="485"/>
      <c r="GW102" s="485"/>
      <c r="GX102" s="485"/>
      <c r="GY102" s="485"/>
      <c r="GZ102" s="485"/>
      <c r="HA102" s="485"/>
      <c r="HB102" s="485"/>
      <c r="HC102" s="485"/>
      <c r="HD102" s="485"/>
      <c r="HE102" s="485"/>
      <c r="HF102" s="485"/>
      <c r="HG102" s="485"/>
      <c r="HH102" s="485"/>
      <c r="HI102" s="485"/>
      <c r="HJ102" s="485"/>
      <c r="HK102" s="485"/>
      <c r="HL102" s="485"/>
      <c r="HM102" s="485"/>
      <c r="HN102" s="485"/>
      <c r="HO102" s="485"/>
      <c r="HP102" s="485"/>
      <c r="HQ102" s="485"/>
      <c r="HR102" s="485"/>
      <c r="HS102" s="485"/>
      <c r="HT102" s="485"/>
      <c r="HU102" s="485"/>
      <c r="HV102" s="485"/>
      <c r="HW102" s="485"/>
      <c r="HX102" s="485"/>
      <c r="HY102" s="485"/>
      <c r="HZ102" s="485"/>
      <c r="IA102" s="485"/>
      <c r="IB102" s="485"/>
      <c r="IC102" s="485"/>
      <c r="ID102" s="485"/>
      <c r="IE102" s="485"/>
      <c r="IF102" s="485"/>
      <c r="IG102" s="485"/>
      <c r="IH102" s="485"/>
      <c r="II102" s="485"/>
      <c r="IJ102" s="485"/>
      <c r="IK102" s="485"/>
      <c r="IL102" s="485"/>
      <c r="IM102" s="485"/>
      <c r="IN102" s="485"/>
      <c r="IO102" s="485"/>
    </row>
    <row r="103" spans="1:249">
      <c r="A103" s="460"/>
      <c r="B103" s="467"/>
      <c r="C103" s="467"/>
      <c r="D103" s="467"/>
      <c r="E103" s="381"/>
      <c r="F103" s="381"/>
      <c r="G103" s="381"/>
      <c r="H103" s="381"/>
      <c r="I103" s="381"/>
      <c r="J103" s="381"/>
      <c r="K103" s="381"/>
      <c r="L103" s="381"/>
      <c r="M103" s="381"/>
      <c r="N103" s="381"/>
      <c r="O103" s="381"/>
      <c r="P103" s="381"/>
      <c r="Q103" s="397"/>
      <c r="R103" s="485"/>
      <c r="S103" s="485"/>
      <c r="T103" s="485"/>
      <c r="U103" s="485"/>
      <c r="V103" s="485"/>
      <c r="W103" s="485"/>
      <c r="X103" s="485"/>
      <c r="Y103" s="485"/>
      <c r="Z103" s="485"/>
      <c r="AA103" s="485"/>
      <c r="AB103" s="485"/>
      <c r="AC103" s="485"/>
      <c r="AD103" s="485"/>
      <c r="AE103" s="485"/>
      <c r="AF103" s="485"/>
      <c r="AG103" s="485"/>
      <c r="AH103" s="485"/>
      <c r="AI103" s="485"/>
      <c r="AJ103" s="485"/>
      <c r="AK103" s="485"/>
      <c r="AL103" s="485"/>
      <c r="AM103" s="485"/>
      <c r="AN103" s="485"/>
      <c r="AO103" s="485"/>
      <c r="AP103" s="485"/>
      <c r="AQ103" s="485"/>
      <c r="AR103" s="485"/>
      <c r="AS103" s="485"/>
      <c r="AT103" s="485"/>
      <c r="AU103" s="485"/>
      <c r="AV103" s="485"/>
      <c r="AW103" s="485"/>
      <c r="AX103" s="485"/>
      <c r="AY103" s="485"/>
      <c r="AZ103" s="485"/>
      <c r="BA103" s="485"/>
      <c r="BB103" s="485"/>
      <c r="BC103" s="485"/>
      <c r="BD103" s="485"/>
      <c r="BE103" s="485"/>
      <c r="BF103" s="485"/>
      <c r="BG103" s="485"/>
      <c r="BH103" s="485"/>
      <c r="BI103" s="485"/>
      <c r="BJ103" s="485"/>
      <c r="BK103" s="485"/>
      <c r="BL103" s="485"/>
      <c r="BM103" s="485"/>
      <c r="BN103" s="485"/>
      <c r="BO103" s="485"/>
      <c r="BP103" s="485"/>
      <c r="BQ103" s="485"/>
      <c r="BR103" s="485"/>
      <c r="BS103" s="485"/>
      <c r="BT103" s="485"/>
      <c r="BU103" s="485"/>
      <c r="BV103" s="485"/>
      <c r="BW103" s="485"/>
      <c r="BX103" s="485"/>
      <c r="BY103" s="485"/>
      <c r="BZ103" s="485"/>
      <c r="CA103" s="485"/>
      <c r="CB103" s="485"/>
      <c r="CC103" s="485"/>
      <c r="CD103" s="485"/>
      <c r="CE103" s="485"/>
      <c r="CF103" s="485"/>
      <c r="CG103" s="485"/>
      <c r="CH103" s="485"/>
      <c r="CI103" s="485"/>
      <c r="CJ103" s="485"/>
      <c r="CK103" s="485"/>
      <c r="CL103" s="485"/>
      <c r="CM103" s="485"/>
      <c r="CN103" s="485"/>
      <c r="CO103" s="485"/>
      <c r="CP103" s="485"/>
      <c r="CQ103" s="485"/>
      <c r="CR103" s="485"/>
      <c r="CS103" s="485"/>
      <c r="CT103" s="485"/>
      <c r="CU103" s="485"/>
      <c r="CV103" s="485"/>
      <c r="CW103" s="485"/>
      <c r="CX103" s="485"/>
      <c r="CY103" s="485"/>
      <c r="CZ103" s="485"/>
      <c r="DA103" s="485"/>
      <c r="DB103" s="485"/>
      <c r="DC103" s="485"/>
      <c r="DD103" s="485"/>
      <c r="DE103" s="485"/>
      <c r="DF103" s="485"/>
      <c r="DG103" s="485"/>
      <c r="DH103" s="485"/>
      <c r="DI103" s="485"/>
      <c r="DJ103" s="485"/>
      <c r="DK103" s="485"/>
      <c r="DL103" s="485"/>
      <c r="DM103" s="485"/>
      <c r="DN103" s="485"/>
      <c r="DO103" s="485"/>
      <c r="DP103" s="485"/>
      <c r="DQ103" s="485"/>
      <c r="DR103" s="485"/>
      <c r="DS103" s="485"/>
      <c r="DT103" s="485"/>
      <c r="DU103" s="485"/>
      <c r="DV103" s="485"/>
      <c r="DW103" s="485"/>
      <c r="DX103" s="485"/>
      <c r="DY103" s="485"/>
      <c r="DZ103" s="485"/>
      <c r="EA103" s="485"/>
      <c r="EB103" s="485"/>
      <c r="EC103" s="485"/>
      <c r="ED103" s="485"/>
      <c r="EE103" s="485"/>
      <c r="EF103" s="485"/>
      <c r="EG103" s="485"/>
      <c r="EH103" s="485"/>
      <c r="EI103" s="485"/>
      <c r="EJ103" s="485"/>
      <c r="EK103" s="485"/>
      <c r="EL103" s="485"/>
      <c r="EM103" s="485"/>
      <c r="EN103" s="485"/>
      <c r="EO103" s="485"/>
      <c r="EP103" s="485"/>
      <c r="EQ103" s="485"/>
      <c r="ER103" s="485"/>
      <c r="ES103" s="485"/>
      <c r="ET103" s="485"/>
      <c r="EU103" s="485"/>
      <c r="EV103" s="485"/>
      <c r="EW103" s="485"/>
      <c r="EX103" s="485"/>
      <c r="EY103" s="485"/>
      <c r="EZ103" s="485"/>
      <c r="FA103" s="485"/>
      <c r="FB103" s="485"/>
      <c r="FC103" s="485"/>
      <c r="FD103" s="485"/>
      <c r="FE103" s="485"/>
      <c r="FF103" s="485"/>
      <c r="FG103" s="485"/>
      <c r="FH103" s="485"/>
      <c r="FI103" s="485"/>
      <c r="FJ103" s="485"/>
      <c r="FK103" s="485"/>
      <c r="FL103" s="485"/>
      <c r="FM103" s="485"/>
      <c r="FN103" s="485"/>
      <c r="FO103" s="485"/>
      <c r="FP103" s="485"/>
      <c r="FQ103" s="485"/>
      <c r="FR103" s="485"/>
      <c r="FS103" s="485"/>
      <c r="FT103" s="485"/>
      <c r="FU103" s="485"/>
      <c r="FV103" s="485"/>
      <c r="FW103" s="485"/>
      <c r="FX103" s="485"/>
      <c r="FY103" s="485"/>
      <c r="FZ103" s="485"/>
      <c r="GA103" s="485"/>
      <c r="GB103" s="485"/>
      <c r="GC103" s="485"/>
      <c r="GD103" s="485"/>
      <c r="GE103" s="485"/>
      <c r="GF103" s="485"/>
      <c r="GG103" s="485"/>
      <c r="GH103" s="485"/>
      <c r="GI103" s="485"/>
      <c r="GJ103" s="485"/>
      <c r="GK103" s="485"/>
      <c r="GL103" s="485"/>
      <c r="GM103" s="485"/>
      <c r="GN103" s="485"/>
      <c r="GO103" s="485"/>
      <c r="GP103" s="485"/>
      <c r="GQ103" s="485"/>
      <c r="GR103" s="485"/>
      <c r="GS103" s="485"/>
      <c r="GT103" s="485"/>
      <c r="GU103" s="485"/>
      <c r="GV103" s="485"/>
      <c r="GW103" s="485"/>
      <c r="GX103" s="485"/>
      <c r="GY103" s="485"/>
      <c r="GZ103" s="485"/>
      <c r="HA103" s="485"/>
      <c r="HB103" s="485"/>
      <c r="HC103" s="485"/>
      <c r="HD103" s="485"/>
      <c r="HE103" s="485"/>
      <c r="HF103" s="485"/>
      <c r="HG103" s="485"/>
      <c r="HH103" s="485"/>
      <c r="HI103" s="485"/>
      <c r="HJ103" s="485"/>
      <c r="HK103" s="485"/>
      <c r="HL103" s="485"/>
      <c r="HM103" s="485"/>
      <c r="HN103" s="485"/>
      <c r="HO103" s="485"/>
      <c r="HP103" s="485"/>
      <c r="HQ103" s="485"/>
      <c r="HR103" s="485"/>
      <c r="HS103" s="485"/>
      <c r="HT103" s="485"/>
      <c r="HU103" s="485"/>
      <c r="HV103" s="485"/>
      <c r="HW103" s="485"/>
      <c r="HX103" s="485"/>
      <c r="HY103" s="485"/>
      <c r="HZ103" s="485"/>
      <c r="IA103" s="485"/>
      <c r="IB103" s="485"/>
      <c r="IC103" s="485"/>
      <c r="ID103" s="485"/>
      <c r="IE103" s="485"/>
      <c r="IF103" s="485"/>
      <c r="IG103" s="485"/>
      <c r="IH103" s="485"/>
      <c r="II103" s="485"/>
      <c r="IJ103" s="485"/>
      <c r="IK103" s="485"/>
      <c r="IL103" s="485"/>
      <c r="IM103" s="485"/>
      <c r="IN103" s="485"/>
      <c r="IO103" s="485"/>
    </row>
    <row r="104" spans="1:249">
      <c r="A104" s="428" t="s">
        <v>542</v>
      </c>
      <c r="B104" s="389"/>
      <c r="C104" s="389"/>
      <c r="D104" s="389"/>
      <c r="E104" s="389"/>
      <c r="F104" s="389"/>
      <c r="G104" s="389"/>
      <c r="H104" s="389"/>
      <c r="I104" s="389"/>
      <c r="J104" s="389"/>
      <c r="K104" s="389"/>
      <c r="L104" s="389"/>
      <c r="M104" s="389"/>
      <c r="N104" s="389"/>
      <c r="O104" s="389"/>
      <c r="P104" s="389"/>
      <c r="Q104" s="393"/>
      <c r="R104" s="485"/>
      <c r="S104" s="485"/>
      <c r="T104" s="485"/>
      <c r="U104" s="485"/>
      <c r="V104" s="485"/>
      <c r="W104" s="485"/>
      <c r="X104" s="485"/>
      <c r="Y104" s="485"/>
      <c r="Z104" s="485"/>
      <c r="AA104" s="485"/>
      <c r="AB104" s="485"/>
      <c r="AC104" s="485"/>
      <c r="AD104" s="485"/>
      <c r="AE104" s="485"/>
      <c r="AF104" s="485"/>
      <c r="AG104" s="485"/>
      <c r="AH104" s="485"/>
      <c r="AI104" s="485"/>
      <c r="AJ104" s="485"/>
      <c r="AK104" s="485"/>
      <c r="AL104" s="485"/>
      <c r="AM104" s="485"/>
      <c r="AN104" s="485"/>
      <c r="AO104" s="485"/>
      <c r="AP104" s="485"/>
      <c r="AQ104" s="485"/>
      <c r="AR104" s="485"/>
      <c r="AS104" s="485"/>
      <c r="AT104" s="485"/>
      <c r="AU104" s="485"/>
      <c r="AV104" s="485"/>
      <c r="AW104" s="485"/>
      <c r="AX104" s="485"/>
      <c r="AY104" s="485"/>
      <c r="AZ104" s="485"/>
      <c r="BA104" s="485"/>
      <c r="BB104" s="485"/>
      <c r="BC104" s="485"/>
      <c r="BD104" s="485"/>
      <c r="BE104" s="485"/>
      <c r="BF104" s="485"/>
      <c r="BG104" s="485"/>
      <c r="BH104" s="485"/>
      <c r="BI104" s="485"/>
      <c r="BJ104" s="485"/>
      <c r="BK104" s="485"/>
      <c r="BL104" s="485"/>
      <c r="BM104" s="485"/>
      <c r="BN104" s="485"/>
      <c r="BO104" s="485"/>
      <c r="BP104" s="485"/>
      <c r="BQ104" s="485"/>
      <c r="BR104" s="485"/>
      <c r="BS104" s="485"/>
      <c r="BT104" s="485"/>
      <c r="BU104" s="485"/>
      <c r="BV104" s="485"/>
      <c r="BW104" s="485"/>
      <c r="BX104" s="485"/>
      <c r="BY104" s="485"/>
      <c r="BZ104" s="485"/>
      <c r="CA104" s="485"/>
      <c r="CB104" s="485"/>
      <c r="CC104" s="485"/>
      <c r="CD104" s="485"/>
      <c r="CE104" s="485"/>
      <c r="CF104" s="485"/>
      <c r="CG104" s="485"/>
      <c r="CH104" s="485"/>
      <c r="CI104" s="485"/>
      <c r="CJ104" s="485"/>
      <c r="CK104" s="485"/>
      <c r="CL104" s="485"/>
      <c r="CM104" s="485"/>
      <c r="CN104" s="485"/>
      <c r="CO104" s="485"/>
      <c r="CP104" s="485"/>
      <c r="CQ104" s="485"/>
      <c r="CR104" s="485"/>
      <c r="CS104" s="485"/>
      <c r="CT104" s="485"/>
      <c r="CU104" s="485"/>
      <c r="CV104" s="485"/>
      <c r="CW104" s="485"/>
      <c r="CX104" s="485"/>
      <c r="CY104" s="485"/>
      <c r="CZ104" s="485"/>
      <c r="DA104" s="485"/>
      <c r="DB104" s="485"/>
      <c r="DC104" s="485"/>
      <c r="DD104" s="485"/>
      <c r="DE104" s="485"/>
      <c r="DF104" s="485"/>
      <c r="DG104" s="485"/>
      <c r="DH104" s="485"/>
      <c r="DI104" s="485"/>
      <c r="DJ104" s="485"/>
      <c r="DK104" s="485"/>
      <c r="DL104" s="485"/>
      <c r="DM104" s="485"/>
      <c r="DN104" s="485"/>
      <c r="DO104" s="485"/>
      <c r="DP104" s="485"/>
      <c r="DQ104" s="485"/>
      <c r="DR104" s="485"/>
      <c r="DS104" s="485"/>
      <c r="DT104" s="485"/>
      <c r="DU104" s="485"/>
      <c r="DV104" s="485"/>
      <c r="DW104" s="485"/>
      <c r="DX104" s="485"/>
      <c r="DY104" s="485"/>
      <c r="DZ104" s="485"/>
      <c r="EA104" s="485"/>
      <c r="EB104" s="485"/>
      <c r="EC104" s="485"/>
      <c r="ED104" s="485"/>
      <c r="EE104" s="485"/>
      <c r="EF104" s="485"/>
      <c r="EG104" s="485"/>
      <c r="EH104" s="485"/>
      <c r="EI104" s="485"/>
      <c r="EJ104" s="485"/>
      <c r="EK104" s="485"/>
      <c r="EL104" s="485"/>
      <c r="EM104" s="485"/>
      <c r="EN104" s="485"/>
      <c r="EO104" s="485"/>
      <c r="EP104" s="485"/>
      <c r="EQ104" s="485"/>
      <c r="ER104" s="485"/>
      <c r="ES104" s="485"/>
      <c r="ET104" s="485"/>
      <c r="EU104" s="485"/>
      <c r="EV104" s="485"/>
      <c r="EW104" s="485"/>
      <c r="EX104" s="485"/>
      <c r="EY104" s="485"/>
      <c r="EZ104" s="485"/>
      <c r="FA104" s="485"/>
      <c r="FB104" s="485"/>
      <c r="FC104" s="485"/>
      <c r="FD104" s="485"/>
      <c r="FE104" s="485"/>
      <c r="FF104" s="485"/>
      <c r="FG104" s="485"/>
      <c r="FH104" s="485"/>
      <c r="FI104" s="485"/>
      <c r="FJ104" s="485"/>
      <c r="FK104" s="485"/>
      <c r="FL104" s="485"/>
      <c r="FM104" s="485"/>
      <c r="FN104" s="485"/>
      <c r="FO104" s="485"/>
      <c r="FP104" s="485"/>
      <c r="FQ104" s="485"/>
      <c r="FR104" s="485"/>
      <c r="FS104" s="485"/>
      <c r="FT104" s="485"/>
      <c r="FU104" s="485"/>
      <c r="FV104" s="485"/>
      <c r="FW104" s="485"/>
      <c r="FX104" s="485"/>
      <c r="FY104" s="485"/>
      <c r="FZ104" s="485"/>
      <c r="GA104" s="485"/>
      <c r="GB104" s="485"/>
      <c r="GC104" s="485"/>
      <c r="GD104" s="485"/>
      <c r="GE104" s="485"/>
      <c r="GF104" s="485"/>
      <c r="GG104" s="485"/>
      <c r="GH104" s="485"/>
      <c r="GI104" s="485"/>
      <c r="GJ104" s="485"/>
      <c r="GK104" s="485"/>
      <c r="GL104" s="485"/>
      <c r="GM104" s="485"/>
      <c r="GN104" s="485"/>
      <c r="GO104" s="485"/>
      <c r="GP104" s="485"/>
      <c r="GQ104" s="485"/>
      <c r="GR104" s="485"/>
      <c r="GS104" s="485"/>
      <c r="GT104" s="485"/>
      <c r="GU104" s="485"/>
      <c r="GV104" s="485"/>
      <c r="GW104" s="485"/>
      <c r="GX104" s="485"/>
      <c r="GY104" s="485"/>
      <c r="GZ104" s="485"/>
      <c r="HA104" s="485"/>
      <c r="HB104" s="485"/>
      <c r="HC104" s="485"/>
      <c r="HD104" s="485"/>
      <c r="HE104" s="485"/>
      <c r="HF104" s="485"/>
      <c r="HG104" s="485"/>
      <c r="HH104" s="485"/>
      <c r="HI104" s="485"/>
      <c r="HJ104" s="485"/>
      <c r="HK104" s="485"/>
      <c r="HL104" s="485"/>
      <c r="HM104" s="485"/>
      <c r="HN104" s="485"/>
      <c r="HO104" s="485"/>
      <c r="HP104" s="485"/>
      <c r="HQ104" s="485"/>
      <c r="HR104" s="485"/>
      <c r="HS104" s="485"/>
      <c r="HT104" s="485"/>
      <c r="HU104" s="485"/>
      <c r="HV104" s="485"/>
      <c r="HW104" s="485"/>
      <c r="HX104" s="485"/>
      <c r="HY104" s="485"/>
      <c r="HZ104" s="485"/>
      <c r="IA104" s="485"/>
      <c r="IB104" s="485"/>
      <c r="IC104" s="485"/>
      <c r="ID104" s="485"/>
      <c r="IE104" s="485"/>
      <c r="IF104" s="485"/>
      <c r="IG104" s="485"/>
      <c r="IH104" s="485"/>
      <c r="II104" s="485"/>
      <c r="IJ104" s="485"/>
      <c r="IK104" s="485"/>
      <c r="IL104" s="485"/>
      <c r="IM104" s="485"/>
      <c r="IN104" s="485"/>
      <c r="IO104" s="485"/>
    </row>
    <row r="105" spans="1:249">
      <c r="A105" s="506"/>
      <c r="B105" s="389"/>
      <c r="C105" s="389"/>
      <c r="D105" s="389"/>
      <c r="E105" s="389"/>
      <c r="F105" s="389"/>
      <c r="G105" s="389"/>
      <c r="H105" s="389"/>
      <c r="I105" s="389"/>
      <c r="J105" s="389"/>
      <c r="K105" s="389"/>
      <c r="L105" s="389"/>
      <c r="M105" s="389"/>
      <c r="N105" s="389"/>
      <c r="O105" s="389"/>
      <c r="P105" s="389"/>
      <c r="Q105" s="393"/>
      <c r="R105" s="485"/>
      <c r="S105" s="485"/>
      <c r="T105" s="485"/>
      <c r="U105" s="485"/>
      <c r="V105" s="485"/>
      <c r="W105" s="485"/>
      <c r="X105" s="485"/>
      <c r="Y105" s="485"/>
      <c r="Z105" s="485"/>
      <c r="AA105" s="485"/>
      <c r="AB105" s="485"/>
      <c r="AC105" s="485"/>
      <c r="AD105" s="485"/>
      <c r="AE105" s="485"/>
      <c r="AF105" s="485"/>
      <c r="AG105" s="485"/>
      <c r="AH105" s="485"/>
      <c r="AI105" s="485"/>
      <c r="AJ105" s="485"/>
      <c r="AK105" s="485"/>
      <c r="AL105" s="485"/>
      <c r="AM105" s="485"/>
      <c r="AN105" s="485"/>
      <c r="AO105" s="485"/>
      <c r="AP105" s="485"/>
      <c r="AQ105" s="485"/>
      <c r="AR105" s="485"/>
      <c r="AS105" s="485"/>
      <c r="AT105" s="485"/>
      <c r="AU105" s="485"/>
      <c r="AV105" s="485"/>
      <c r="AW105" s="485"/>
      <c r="AX105" s="485"/>
      <c r="AY105" s="485"/>
      <c r="AZ105" s="485"/>
      <c r="BA105" s="485"/>
      <c r="BB105" s="485"/>
      <c r="BC105" s="485"/>
      <c r="BD105" s="485"/>
      <c r="BE105" s="485"/>
      <c r="BF105" s="485"/>
      <c r="BG105" s="485"/>
      <c r="BH105" s="485"/>
      <c r="BI105" s="485"/>
      <c r="BJ105" s="485"/>
      <c r="BK105" s="485"/>
      <c r="BL105" s="485"/>
      <c r="BM105" s="485"/>
      <c r="BN105" s="485"/>
      <c r="BO105" s="485"/>
      <c r="BP105" s="485"/>
      <c r="BQ105" s="485"/>
      <c r="BR105" s="485"/>
      <c r="BS105" s="485"/>
      <c r="BT105" s="485"/>
      <c r="BU105" s="485"/>
      <c r="BV105" s="485"/>
      <c r="BW105" s="485"/>
      <c r="BX105" s="485"/>
      <c r="BY105" s="485"/>
      <c r="BZ105" s="485"/>
      <c r="CA105" s="485"/>
      <c r="CB105" s="485"/>
      <c r="CC105" s="485"/>
      <c r="CD105" s="485"/>
      <c r="CE105" s="485"/>
      <c r="CF105" s="485"/>
      <c r="CG105" s="485"/>
      <c r="CH105" s="485"/>
      <c r="CI105" s="485"/>
      <c r="CJ105" s="485"/>
      <c r="CK105" s="485"/>
      <c r="CL105" s="485"/>
      <c r="CM105" s="485"/>
      <c r="CN105" s="485"/>
      <c r="CO105" s="485"/>
      <c r="CP105" s="485"/>
      <c r="CQ105" s="485"/>
      <c r="CR105" s="485"/>
      <c r="CS105" s="485"/>
      <c r="CT105" s="485"/>
      <c r="CU105" s="485"/>
      <c r="CV105" s="485"/>
      <c r="CW105" s="485"/>
      <c r="CX105" s="485"/>
      <c r="CY105" s="485"/>
      <c r="CZ105" s="485"/>
      <c r="DA105" s="485"/>
      <c r="DB105" s="485"/>
      <c r="DC105" s="485"/>
      <c r="DD105" s="485"/>
      <c r="DE105" s="485"/>
      <c r="DF105" s="485"/>
      <c r="DG105" s="485"/>
      <c r="DH105" s="485"/>
      <c r="DI105" s="485"/>
      <c r="DJ105" s="485"/>
      <c r="DK105" s="485"/>
      <c r="DL105" s="485"/>
      <c r="DM105" s="485"/>
      <c r="DN105" s="485"/>
      <c r="DO105" s="485"/>
      <c r="DP105" s="485"/>
      <c r="DQ105" s="485"/>
      <c r="DR105" s="485"/>
      <c r="DS105" s="485"/>
      <c r="DT105" s="485"/>
      <c r="DU105" s="485"/>
      <c r="DV105" s="485"/>
      <c r="DW105" s="485"/>
      <c r="DX105" s="485"/>
      <c r="DY105" s="485"/>
      <c r="DZ105" s="485"/>
      <c r="EA105" s="485"/>
      <c r="EB105" s="485"/>
      <c r="EC105" s="485"/>
      <c r="ED105" s="485"/>
      <c r="EE105" s="485"/>
      <c r="EF105" s="485"/>
      <c r="EG105" s="485"/>
      <c r="EH105" s="485"/>
      <c r="EI105" s="485"/>
      <c r="EJ105" s="485"/>
      <c r="EK105" s="485"/>
      <c r="EL105" s="485"/>
      <c r="EM105" s="485"/>
      <c r="EN105" s="485"/>
      <c r="EO105" s="485"/>
      <c r="EP105" s="485"/>
      <c r="EQ105" s="485"/>
      <c r="ER105" s="485"/>
      <c r="ES105" s="485"/>
      <c r="ET105" s="485"/>
      <c r="EU105" s="485"/>
      <c r="EV105" s="485"/>
      <c r="EW105" s="485"/>
      <c r="EX105" s="485"/>
      <c r="EY105" s="485"/>
      <c r="EZ105" s="485"/>
      <c r="FA105" s="485"/>
      <c r="FB105" s="485"/>
      <c r="FC105" s="485"/>
      <c r="FD105" s="485"/>
      <c r="FE105" s="485"/>
      <c r="FF105" s="485"/>
      <c r="FG105" s="485"/>
      <c r="FH105" s="485"/>
      <c r="FI105" s="485"/>
      <c r="FJ105" s="485"/>
      <c r="FK105" s="485"/>
      <c r="FL105" s="485"/>
      <c r="FM105" s="485"/>
      <c r="FN105" s="485"/>
      <c r="FO105" s="485"/>
      <c r="FP105" s="485"/>
      <c r="FQ105" s="485"/>
      <c r="FR105" s="485"/>
      <c r="FS105" s="485"/>
      <c r="FT105" s="485"/>
      <c r="FU105" s="485"/>
      <c r="FV105" s="485"/>
      <c r="FW105" s="485"/>
      <c r="FX105" s="485"/>
      <c r="FY105" s="485"/>
      <c r="FZ105" s="485"/>
      <c r="GA105" s="485"/>
      <c r="GB105" s="485"/>
      <c r="GC105" s="485"/>
      <c r="GD105" s="485"/>
      <c r="GE105" s="485"/>
      <c r="GF105" s="485"/>
      <c r="GG105" s="485"/>
      <c r="GH105" s="485"/>
      <c r="GI105" s="485"/>
      <c r="GJ105" s="485"/>
      <c r="GK105" s="485"/>
      <c r="GL105" s="485"/>
      <c r="GM105" s="485"/>
      <c r="GN105" s="485"/>
      <c r="GO105" s="485"/>
      <c r="GP105" s="485"/>
      <c r="GQ105" s="485"/>
      <c r="GR105" s="485"/>
      <c r="GS105" s="485"/>
      <c r="GT105" s="485"/>
      <c r="GU105" s="485"/>
      <c r="GV105" s="485"/>
      <c r="GW105" s="485"/>
      <c r="GX105" s="485"/>
      <c r="GY105" s="485"/>
      <c r="GZ105" s="485"/>
      <c r="HA105" s="485"/>
      <c r="HB105" s="485"/>
      <c r="HC105" s="485"/>
      <c r="HD105" s="485"/>
      <c r="HE105" s="485"/>
      <c r="HF105" s="485"/>
      <c r="HG105" s="485"/>
      <c r="HH105" s="485"/>
      <c r="HI105" s="485"/>
      <c r="HJ105" s="485"/>
      <c r="HK105" s="485"/>
      <c r="HL105" s="485"/>
      <c r="HM105" s="485"/>
      <c r="HN105" s="485"/>
      <c r="HO105" s="485"/>
      <c r="HP105" s="485"/>
      <c r="HQ105" s="485"/>
      <c r="HR105" s="485"/>
      <c r="HS105" s="485"/>
      <c r="HT105" s="485"/>
      <c r="HU105" s="485"/>
      <c r="HV105" s="485"/>
      <c r="HW105" s="485"/>
      <c r="HX105" s="485"/>
      <c r="HY105" s="485"/>
      <c r="HZ105" s="485"/>
      <c r="IA105" s="485"/>
      <c r="IB105" s="485"/>
      <c r="IC105" s="485"/>
      <c r="ID105" s="485"/>
      <c r="IE105" s="485"/>
      <c r="IF105" s="485"/>
      <c r="IG105" s="485"/>
      <c r="IH105" s="485"/>
      <c r="II105" s="485"/>
      <c r="IJ105" s="485"/>
      <c r="IK105" s="485"/>
      <c r="IL105" s="485"/>
      <c r="IM105" s="485"/>
      <c r="IN105" s="485"/>
      <c r="IO105" s="485"/>
    </row>
    <row r="106" spans="1:249">
      <c r="A106" s="506" t="s">
        <v>340</v>
      </c>
      <c r="B106" s="389"/>
      <c r="C106" s="389"/>
      <c r="D106" s="389"/>
      <c r="E106" s="389"/>
      <c r="F106" s="389"/>
      <c r="G106" s="389"/>
      <c r="H106" s="389"/>
      <c r="I106" s="389"/>
      <c r="J106" s="389"/>
      <c r="K106" s="389"/>
      <c r="L106" s="389"/>
      <c r="M106" s="389"/>
      <c r="N106" s="389"/>
      <c r="O106" s="389"/>
      <c r="P106" s="389"/>
      <c r="Q106" s="393"/>
      <c r="R106" s="485"/>
      <c r="S106" s="485"/>
      <c r="T106" s="485"/>
      <c r="U106" s="485"/>
      <c r="V106" s="485"/>
      <c r="W106" s="485"/>
      <c r="X106" s="485"/>
      <c r="Y106" s="485"/>
      <c r="Z106" s="485"/>
      <c r="AA106" s="485"/>
      <c r="AB106" s="485"/>
      <c r="AC106" s="485"/>
      <c r="AD106" s="485"/>
      <c r="AE106" s="485"/>
      <c r="AF106" s="485"/>
      <c r="AG106" s="485"/>
      <c r="AH106" s="485"/>
      <c r="AI106" s="485"/>
      <c r="AJ106" s="485"/>
      <c r="AK106" s="485"/>
      <c r="AL106" s="485"/>
      <c r="AM106" s="485"/>
      <c r="AN106" s="485"/>
      <c r="AO106" s="485"/>
      <c r="AP106" s="485"/>
      <c r="AQ106" s="485"/>
      <c r="AR106" s="485"/>
      <c r="AS106" s="485"/>
      <c r="AT106" s="485"/>
      <c r="AU106" s="485"/>
      <c r="AV106" s="485"/>
      <c r="AW106" s="485"/>
      <c r="AX106" s="485"/>
      <c r="AY106" s="485"/>
      <c r="AZ106" s="485"/>
      <c r="BA106" s="485"/>
      <c r="BB106" s="485"/>
      <c r="BC106" s="485"/>
      <c r="BD106" s="485"/>
      <c r="BE106" s="485"/>
      <c r="BF106" s="485"/>
      <c r="BG106" s="485"/>
      <c r="BH106" s="485"/>
      <c r="BI106" s="485"/>
      <c r="BJ106" s="485"/>
      <c r="BK106" s="485"/>
      <c r="BL106" s="485"/>
      <c r="BM106" s="485"/>
      <c r="BN106" s="485"/>
      <c r="BO106" s="485"/>
      <c r="BP106" s="485"/>
      <c r="BQ106" s="485"/>
      <c r="BR106" s="485"/>
      <c r="BS106" s="485"/>
      <c r="BT106" s="485"/>
      <c r="BU106" s="485"/>
      <c r="BV106" s="485"/>
      <c r="BW106" s="485"/>
      <c r="BX106" s="485"/>
      <c r="BY106" s="485"/>
      <c r="BZ106" s="485"/>
      <c r="CA106" s="485"/>
      <c r="CB106" s="485"/>
      <c r="CC106" s="485"/>
      <c r="CD106" s="485"/>
      <c r="CE106" s="485"/>
      <c r="CF106" s="485"/>
      <c r="CG106" s="485"/>
      <c r="CH106" s="485"/>
      <c r="CI106" s="485"/>
      <c r="CJ106" s="485"/>
      <c r="CK106" s="485"/>
      <c r="CL106" s="485"/>
      <c r="CM106" s="485"/>
      <c r="CN106" s="485"/>
      <c r="CO106" s="485"/>
      <c r="CP106" s="485"/>
      <c r="CQ106" s="485"/>
      <c r="CR106" s="485"/>
      <c r="CS106" s="485"/>
      <c r="CT106" s="485"/>
      <c r="CU106" s="485"/>
      <c r="CV106" s="485"/>
      <c r="CW106" s="485"/>
      <c r="CX106" s="485"/>
      <c r="CY106" s="485"/>
      <c r="CZ106" s="485"/>
      <c r="DA106" s="485"/>
      <c r="DB106" s="485"/>
      <c r="DC106" s="485"/>
      <c r="DD106" s="485"/>
      <c r="DE106" s="485"/>
      <c r="DF106" s="485"/>
      <c r="DG106" s="485"/>
      <c r="DH106" s="485"/>
      <c r="DI106" s="485"/>
      <c r="DJ106" s="485"/>
      <c r="DK106" s="485"/>
      <c r="DL106" s="485"/>
      <c r="DM106" s="485"/>
      <c r="DN106" s="485"/>
      <c r="DO106" s="485"/>
      <c r="DP106" s="485"/>
      <c r="DQ106" s="485"/>
      <c r="DR106" s="485"/>
      <c r="DS106" s="485"/>
      <c r="DT106" s="485"/>
      <c r="DU106" s="485"/>
      <c r="DV106" s="485"/>
      <c r="DW106" s="485"/>
      <c r="DX106" s="485"/>
      <c r="DY106" s="485"/>
      <c r="DZ106" s="485"/>
      <c r="EA106" s="485"/>
      <c r="EB106" s="485"/>
      <c r="EC106" s="485"/>
      <c r="ED106" s="485"/>
      <c r="EE106" s="485"/>
      <c r="EF106" s="485"/>
      <c r="EG106" s="485"/>
      <c r="EH106" s="485"/>
      <c r="EI106" s="485"/>
      <c r="EJ106" s="485"/>
      <c r="EK106" s="485"/>
      <c r="EL106" s="485"/>
      <c r="EM106" s="485"/>
      <c r="EN106" s="485"/>
      <c r="EO106" s="485"/>
      <c r="EP106" s="485"/>
      <c r="EQ106" s="485"/>
      <c r="ER106" s="485"/>
      <c r="ES106" s="485"/>
      <c r="ET106" s="485"/>
      <c r="EU106" s="485"/>
      <c r="EV106" s="485"/>
      <c r="EW106" s="485"/>
      <c r="EX106" s="485"/>
      <c r="EY106" s="485"/>
      <c r="EZ106" s="485"/>
      <c r="FA106" s="485"/>
      <c r="FB106" s="485"/>
      <c r="FC106" s="485"/>
      <c r="FD106" s="485"/>
      <c r="FE106" s="485"/>
      <c r="FF106" s="485"/>
      <c r="FG106" s="485"/>
      <c r="FH106" s="485"/>
      <c r="FI106" s="485"/>
      <c r="FJ106" s="485"/>
      <c r="FK106" s="485"/>
      <c r="FL106" s="485"/>
      <c r="FM106" s="485"/>
      <c r="FN106" s="485"/>
      <c r="FO106" s="485"/>
      <c r="FP106" s="485"/>
      <c r="FQ106" s="485"/>
      <c r="FR106" s="485"/>
      <c r="FS106" s="485"/>
      <c r="FT106" s="485"/>
      <c r="FU106" s="485"/>
      <c r="FV106" s="485"/>
      <c r="FW106" s="485"/>
      <c r="FX106" s="485"/>
      <c r="FY106" s="485"/>
      <c r="FZ106" s="485"/>
      <c r="GA106" s="485"/>
      <c r="GB106" s="485"/>
      <c r="GC106" s="485"/>
      <c r="GD106" s="485"/>
      <c r="GE106" s="485"/>
      <c r="GF106" s="485"/>
      <c r="GG106" s="485"/>
      <c r="GH106" s="485"/>
      <c r="GI106" s="485"/>
      <c r="GJ106" s="485"/>
      <c r="GK106" s="485"/>
      <c r="GL106" s="485"/>
      <c r="GM106" s="485"/>
      <c r="GN106" s="485"/>
      <c r="GO106" s="485"/>
      <c r="GP106" s="485"/>
      <c r="GQ106" s="485"/>
      <c r="GR106" s="485"/>
      <c r="GS106" s="485"/>
      <c r="GT106" s="485"/>
      <c r="GU106" s="485"/>
      <c r="GV106" s="485"/>
      <c r="GW106" s="485"/>
      <c r="GX106" s="485"/>
      <c r="GY106" s="485"/>
      <c r="GZ106" s="485"/>
      <c r="HA106" s="485"/>
      <c r="HB106" s="485"/>
      <c r="HC106" s="485"/>
      <c r="HD106" s="485"/>
      <c r="HE106" s="485"/>
      <c r="HF106" s="485"/>
      <c r="HG106" s="485"/>
      <c r="HH106" s="485"/>
      <c r="HI106" s="485"/>
      <c r="HJ106" s="485"/>
      <c r="HK106" s="485"/>
      <c r="HL106" s="485"/>
      <c r="HM106" s="485"/>
      <c r="HN106" s="485"/>
      <c r="HO106" s="485"/>
      <c r="HP106" s="485"/>
      <c r="HQ106" s="485"/>
      <c r="HR106" s="485"/>
      <c r="HS106" s="485"/>
      <c r="HT106" s="485"/>
      <c r="HU106" s="485"/>
      <c r="HV106" s="485"/>
      <c r="HW106" s="485"/>
      <c r="HX106" s="485"/>
      <c r="HY106" s="485"/>
      <c r="HZ106" s="485"/>
      <c r="IA106" s="485"/>
      <c r="IB106" s="485"/>
      <c r="IC106" s="485"/>
      <c r="ID106" s="485"/>
      <c r="IE106" s="485"/>
      <c r="IF106" s="485"/>
      <c r="IG106" s="485"/>
      <c r="IH106" s="485"/>
      <c r="II106" s="485"/>
      <c r="IJ106" s="485"/>
      <c r="IK106" s="485"/>
      <c r="IL106" s="485"/>
      <c r="IM106" s="485"/>
      <c r="IN106" s="485"/>
      <c r="IO106" s="485"/>
    </row>
    <row r="107" spans="1:249" s="445" customFormat="1">
      <c r="A107" s="463" t="s">
        <v>393</v>
      </c>
      <c r="B107" s="412"/>
      <c r="C107" s="412"/>
      <c r="D107" s="412"/>
      <c r="E107" s="412"/>
      <c r="F107" s="412"/>
      <c r="G107" s="412"/>
      <c r="H107" s="412"/>
      <c r="I107" s="412"/>
      <c r="J107" s="412"/>
      <c r="K107" s="412"/>
      <c r="L107" s="412"/>
      <c r="M107" s="412"/>
      <c r="N107" s="412"/>
      <c r="O107" s="412"/>
      <c r="P107" s="412"/>
      <c r="Q107" s="398"/>
      <c r="R107" s="485"/>
      <c r="S107" s="485"/>
      <c r="T107" s="485"/>
      <c r="U107" s="485"/>
      <c r="V107" s="485"/>
      <c r="W107" s="485"/>
      <c r="X107" s="485"/>
      <c r="Y107" s="485"/>
      <c r="Z107" s="485"/>
      <c r="AA107" s="485"/>
      <c r="AB107" s="485"/>
      <c r="AC107" s="485"/>
      <c r="AD107" s="485"/>
      <c r="AE107" s="485"/>
      <c r="AF107" s="485"/>
      <c r="AG107" s="485"/>
      <c r="AH107" s="485"/>
      <c r="AI107" s="485"/>
      <c r="AJ107" s="485"/>
      <c r="AK107" s="485"/>
      <c r="AL107" s="485"/>
      <c r="AM107" s="485"/>
      <c r="AN107" s="485"/>
      <c r="AO107" s="485"/>
      <c r="AP107" s="485"/>
      <c r="AQ107" s="485"/>
      <c r="AR107" s="485"/>
      <c r="AS107" s="485"/>
      <c r="AT107" s="485"/>
      <c r="AU107" s="485"/>
      <c r="AV107" s="485"/>
      <c r="AW107" s="485"/>
      <c r="AX107" s="485"/>
      <c r="AY107" s="485"/>
      <c r="AZ107" s="485"/>
      <c r="BA107" s="485"/>
      <c r="BB107" s="485"/>
      <c r="BC107" s="485"/>
      <c r="BD107" s="485"/>
      <c r="BE107" s="485"/>
      <c r="BF107" s="485"/>
      <c r="BG107" s="485"/>
      <c r="BH107" s="485"/>
      <c r="BI107" s="485"/>
      <c r="BJ107" s="485"/>
      <c r="BK107" s="485"/>
      <c r="BL107" s="485"/>
      <c r="BM107" s="485"/>
      <c r="BN107" s="485"/>
      <c r="BO107" s="485"/>
      <c r="BP107" s="485"/>
      <c r="BQ107" s="485"/>
      <c r="BR107" s="485"/>
      <c r="BS107" s="485"/>
      <c r="BT107" s="485"/>
      <c r="BU107" s="485"/>
      <c r="BV107" s="485"/>
      <c r="BW107" s="485"/>
      <c r="BX107" s="485"/>
      <c r="BY107" s="485"/>
      <c r="BZ107" s="485"/>
      <c r="CA107" s="485"/>
      <c r="CB107" s="485"/>
      <c r="CC107" s="485"/>
      <c r="CD107" s="485"/>
      <c r="CE107" s="485"/>
      <c r="CF107" s="485"/>
      <c r="CG107" s="485"/>
      <c r="CH107" s="485"/>
      <c r="CI107" s="485"/>
      <c r="CJ107" s="485"/>
      <c r="CK107" s="485"/>
      <c r="CL107" s="485"/>
      <c r="CM107" s="485"/>
      <c r="CN107" s="485"/>
      <c r="CO107" s="485"/>
      <c r="CP107" s="485"/>
      <c r="CQ107" s="485"/>
      <c r="CR107" s="485"/>
      <c r="CS107" s="485"/>
      <c r="CT107" s="485"/>
      <c r="CU107" s="485"/>
      <c r="CV107" s="485"/>
      <c r="CW107" s="485"/>
      <c r="CX107" s="485"/>
      <c r="CY107" s="485"/>
      <c r="CZ107" s="485"/>
      <c r="DA107" s="485"/>
      <c r="DB107" s="485"/>
      <c r="DC107" s="485"/>
      <c r="DD107" s="485"/>
      <c r="DE107" s="485"/>
      <c r="DF107" s="485"/>
      <c r="DG107" s="485"/>
      <c r="DH107" s="485"/>
      <c r="DI107" s="485"/>
      <c r="DJ107" s="485"/>
      <c r="DK107" s="485"/>
      <c r="DL107" s="485"/>
      <c r="DM107" s="485"/>
      <c r="DN107" s="485"/>
      <c r="DO107" s="485"/>
      <c r="DP107" s="485"/>
      <c r="DQ107" s="485"/>
      <c r="DR107" s="485"/>
      <c r="DS107" s="485"/>
      <c r="DT107" s="485"/>
      <c r="DU107" s="485"/>
      <c r="DV107" s="485"/>
      <c r="DW107" s="485"/>
      <c r="DX107" s="485"/>
      <c r="DY107" s="485"/>
      <c r="DZ107" s="485"/>
      <c r="EA107" s="485"/>
      <c r="EB107" s="485"/>
      <c r="EC107" s="485"/>
      <c r="ED107" s="485"/>
      <c r="EE107" s="485"/>
      <c r="EF107" s="485"/>
      <c r="EG107" s="485"/>
      <c r="EH107" s="485"/>
      <c r="EI107" s="485"/>
      <c r="EJ107" s="485"/>
      <c r="EK107" s="485"/>
      <c r="EL107" s="485"/>
      <c r="EM107" s="485"/>
      <c r="EN107" s="485"/>
      <c r="EO107" s="485"/>
      <c r="EP107" s="485"/>
      <c r="EQ107" s="485"/>
      <c r="ER107" s="485"/>
      <c r="ES107" s="485"/>
      <c r="ET107" s="485"/>
      <c r="EU107" s="485"/>
      <c r="EV107" s="485"/>
      <c r="EW107" s="485"/>
      <c r="EX107" s="485"/>
      <c r="EY107" s="485"/>
      <c r="EZ107" s="485"/>
      <c r="FA107" s="485"/>
      <c r="FB107" s="485"/>
      <c r="FC107" s="485"/>
      <c r="FD107" s="485"/>
      <c r="FE107" s="485"/>
      <c r="FF107" s="485"/>
      <c r="FG107" s="485"/>
      <c r="FH107" s="485"/>
      <c r="FI107" s="485"/>
      <c r="FJ107" s="485"/>
      <c r="FK107" s="485"/>
      <c r="FL107" s="485"/>
      <c r="FM107" s="485"/>
      <c r="FN107" s="485"/>
      <c r="FO107" s="485"/>
      <c r="FP107" s="485"/>
      <c r="FQ107" s="485"/>
      <c r="FR107" s="485"/>
      <c r="FS107" s="485"/>
      <c r="FT107" s="485"/>
      <c r="FU107" s="485"/>
      <c r="FV107" s="485"/>
      <c r="FW107" s="485"/>
      <c r="FX107" s="485"/>
      <c r="FY107" s="485"/>
      <c r="FZ107" s="485"/>
      <c r="GA107" s="485"/>
      <c r="GB107" s="485"/>
      <c r="GC107" s="485"/>
      <c r="GD107" s="485"/>
      <c r="GE107" s="485"/>
      <c r="GF107" s="485"/>
      <c r="GG107" s="485"/>
      <c r="GH107" s="485"/>
      <c r="GI107" s="485"/>
      <c r="GJ107" s="485"/>
      <c r="GK107" s="485"/>
      <c r="GL107" s="485"/>
      <c r="GM107" s="485"/>
      <c r="GN107" s="485"/>
      <c r="GO107" s="485"/>
      <c r="GP107" s="485"/>
      <c r="GQ107" s="485"/>
      <c r="GR107" s="485"/>
      <c r="GS107" s="485"/>
      <c r="GT107" s="485"/>
      <c r="GU107" s="485"/>
      <c r="GV107" s="485"/>
      <c r="GW107" s="485"/>
      <c r="GX107" s="485"/>
      <c r="GY107" s="485"/>
      <c r="GZ107" s="485"/>
      <c r="HA107" s="485"/>
      <c r="HB107" s="485"/>
      <c r="HC107" s="485"/>
      <c r="HD107" s="485"/>
      <c r="HE107" s="485"/>
      <c r="HF107" s="485"/>
      <c r="HG107" s="485"/>
      <c r="HH107" s="485"/>
      <c r="HI107" s="485"/>
      <c r="HJ107" s="485"/>
      <c r="HK107" s="485"/>
      <c r="HL107" s="485"/>
      <c r="HM107" s="485"/>
      <c r="HN107" s="485"/>
      <c r="HO107" s="485"/>
      <c r="HP107" s="485"/>
      <c r="HQ107" s="485"/>
      <c r="HR107" s="485"/>
      <c r="HS107" s="485"/>
      <c r="HT107" s="485"/>
      <c r="HU107" s="485"/>
      <c r="HV107" s="485"/>
      <c r="HW107" s="485"/>
      <c r="HX107" s="485"/>
      <c r="HY107" s="485"/>
      <c r="HZ107" s="485"/>
      <c r="IA107" s="485"/>
      <c r="IB107" s="485"/>
      <c r="IC107" s="485"/>
      <c r="ID107" s="485"/>
      <c r="IE107" s="485"/>
      <c r="IF107" s="485"/>
      <c r="IG107" s="485"/>
      <c r="IH107" s="485"/>
      <c r="II107" s="485"/>
      <c r="IJ107" s="485"/>
      <c r="IK107" s="485"/>
      <c r="IL107" s="485"/>
      <c r="IM107" s="485"/>
      <c r="IN107" s="485"/>
      <c r="IO107" s="485"/>
    </row>
  </sheetData>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Q101:Q102"/>
    <mergeCell ref="H2:J2"/>
    <mergeCell ref="K2:M2"/>
    <mergeCell ref="N2:P2"/>
    <mergeCell ref="Q1:Q3"/>
    <mergeCell ref="B2:D2"/>
    <mergeCell ref="E2:G2"/>
    <mergeCell ref="A101:A102"/>
    <mergeCell ref="B101:D101"/>
    <mergeCell ref="E101:G101"/>
    <mergeCell ref="A1:A3"/>
    <mergeCell ref="B1:P1"/>
    <mergeCell ref="H101:J101"/>
    <mergeCell ref="K101:M101"/>
    <mergeCell ref="N101:P101"/>
  </mergeCells>
  <pageMargins left="0.2" right="0.17" top="0.49875000000000003" bottom="0.75" header="0.3" footer="0.3"/>
  <pageSetup paperSize="9" scale="57" fitToHeight="0" orientation="landscape" r:id="rId2"/>
  <headerFooter>
    <oddHeader>&amp;L&amp;"-,Regular"&amp;11UCO Bank&amp;C&amp;"-,Regular"&amp;11AMC, ATS &amp; other Cost</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W19"/>
  <sheetViews>
    <sheetView zoomScaleNormal="100" workbookViewId="0">
      <selection activeCell="B13" sqref="B13"/>
    </sheetView>
  </sheetViews>
  <sheetFormatPr defaultColWidth="9.140625" defaultRowHeight="15"/>
  <cols>
    <col min="1" max="1" width="31.5703125" style="507" customWidth="1"/>
    <col min="2" max="2" width="12.5703125" style="507" customWidth="1"/>
    <col min="3" max="3" width="15.85546875" style="507" customWidth="1"/>
    <col min="4" max="5" width="14.85546875" style="507" customWidth="1"/>
    <col min="6" max="6" width="17.85546875" style="507" customWidth="1"/>
    <col min="7" max="7" width="15.85546875" style="507" customWidth="1"/>
    <col min="8" max="9" width="14.85546875" style="507" customWidth="1"/>
    <col min="10" max="10" width="17.85546875" style="507" customWidth="1"/>
    <col min="11" max="11" width="15.85546875" style="507" customWidth="1"/>
    <col min="12" max="21" width="14.85546875" style="507" customWidth="1"/>
    <col min="22" max="22" width="18" style="507" customWidth="1"/>
    <col min="23" max="23" width="17.5703125" style="490" customWidth="1"/>
    <col min="24" max="16384" width="9.140625" style="490"/>
  </cols>
  <sheetData>
    <row r="1" spans="1:23" ht="15" customHeight="1">
      <c r="A1" s="620"/>
      <c r="B1" s="510"/>
      <c r="C1" s="624" t="s">
        <v>385</v>
      </c>
      <c r="D1" s="624"/>
      <c r="E1" s="624"/>
      <c r="F1" s="624"/>
      <c r="G1" s="624"/>
      <c r="H1" s="624"/>
      <c r="I1" s="624"/>
      <c r="J1" s="624"/>
      <c r="K1" s="624"/>
      <c r="L1" s="624"/>
      <c r="M1" s="624"/>
      <c r="N1" s="624"/>
      <c r="O1" s="624"/>
      <c r="P1" s="624"/>
      <c r="Q1" s="624"/>
      <c r="R1" s="624"/>
      <c r="S1" s="624"/>
      <c r="T1" s="624"/>
      <c r="U1" s="624"/>
      <c r="V1" s="624"/>
      <c r="W1" s="622" t="s">
        <v>389</v>
      </c>
    </row>
    <row r="2" spans="1:23">
      <c r="A2" s="620"/>
      <c r="B2" s="510"/>
      <c r="C2" s="554" t="s">
        <v>343</v>
      </c>
      <c r="D2" s="554"/>
      <c r="E2" s="554"/>
      <c r="F2" s="554"/>
      <c r="G2" s="554" t="s">
        <v>344</v>
      </c>
      <c r="H2" s="554"/>
      <c r="I2" s="554"/>
      <c r="J2" s="554"/>
      <c r="K2" s="557" t="s">
        <v>345</v>
      </c>
      <c r="L2" s="558"/>
      <c r="M2" s="558"/>
      <c r="N2" s="558"/>
      <c r="O2" s="558" t="s">
        <v>346</v>
      </c>
      <c r="P2" s="558"/>
      <c r="Q2" s="558"/>
      <c r="R2" s="558"/>
      <c r="S2" s="558" t="s">
        <v>347</v>
      </c>
      <c r="T2" s="558"/>
      <c r="U2" s="558"/>
      <c r="V2" s="562"/>
      <c r="W2" s="622"/>
    </row>
    <row r="3" spans="1:23" ht="60">
      <c r="A3" s="621"/>
      <c r="B3" s="511" t="s">
        <v>410</v>
      </c>
      <c r="C3" s="492" t="s">
        <v>394</v>
      </c>
      <c r="D3" s="492" t="s">
        <v>73</v>
      </c>
      <c r="E3" s="492" t="s">
        <v>74</v>
      </c>
      <c r="F3" s="492" t="s">
        <v>75</v>
      </c>
      <c r="G3" s="492" t="s">
        <v>394</v>
      </c>
      <c r="H3" s="492" t="s">
        <v>73</v>
      </c>
      <c r="I3" s="492" t="s">
        <v>74</v>
      </c>
      <c r="J3" s="492" t="s">
        <v>75</v>
      </c>
      <c r="K3" s="492" t="s">
        <v>394</v>
      </c>
      <c r="L3" s="492" t="s">
        <v>73</v>
      </c>
      <c r="M3" s="492" t="s">
        <v>74</v>
      </c>
      <c r="N3" s="492" t="s">
        <v>75</v>
      </c>
      <c r="O3" s="492" t="s">
        <v>394</v>
      </c>
      <c r="P3" s="492" t="s">
        <v>73</v>
      </c>
      <c r="Q3" s="492" t="s">
        <v>74</v>
      </c>
      <c r="R3" s="492" t="s">
        <v>75</v>
      </c>
      <c r="S3" s="492" t="s">
        <v>394</v>
      </c>
      <c r="T3" s="492" t="s">
        <v>73</v>
      </c>
      <c r="U3" s="492" t="s">
        <v>74</v>
      </c>
      <c r="V3" s="492" t="s">
        <v>75</v>
      </c>
      <c r="W3" s="623"/>
    </row>
    <row r="4" spans="1:23">
      <c r="A4" s="460" t="s">
        <v>348</v>
      </c>
      <c r="B4" s="460"/>
      <c r="C4" s="460"/>
      <c r="D4" s="460"/>
      <c r="E4" s="460"/>
      <c r="F4" s="460"/>
      <c r="G4" s="460"/>
      <c r="H4" s="460"/>
      <c r="I4" s="460"/>
      <c r="J4" s="460"/>
      <c r="K4" s="460"/>
      <c r="L4" s="460"/>
      <c r="M4" s="460"/>
      <c r="N4" s="460"/>
      <c r="O4" s="460"/>
      <c r="P4" s="460"/>
      <c r="Q4" s="460"/>
      <c r="R4" s="460"/>
      <c r="S4" s="460"/>
      <c r="T4" s="460"/>
      <c r="U4" s="460"/>
      <c r="V4" s="460"/>
      <c r="W4" s="460"/>
    </row>
    <row r="5" spans="1:23">
      <c r="A5" s="512" t="s">
        <v>500</v>
      </c>
      <c r="B5" s="512" t="s">
        <v>501</v>
      </c>
      <c r="C5" s="389"/>
      <c r="D5" s="512">
        <v>1</v>
      </c>
      <c r="E5" s="512">
        <v>1</v>
      </c>
      <c r="F5" s="390"/>
      <c r="G5" s="389"/>
      <c r="H5" s="512">
        <v>1</v>
      </c>
      <c r="I5" s="512">
        <v>1</v>
      </c>
      <c r="J5" s="390"/>
      <c r="K5" s="389"/>
      <c r="L5" s="512">
        <v>1</v>
      </c>
      <c r="M5" s="512">
        <v>1</v>
      </c>
      <c r="N5" s="390"/>
      <c r="O5" s="390"/>
      <c r="P5" s="512">
        <v>1</v>
      </c>
      <c r="Q5" s="512">
        <v>1</v>
      </c>
      <c r="R5" s="390"/>
      <c r="S5" s="390"/>
      <c r="T5" s="512">
        <v>1</v>
      </c>
      <c r="U5" s="512">
        <v>1</v>
      </c>
      <c r="V5" s="390"/>
      <c r="W5" s="389"/>
    </row>
    <row r="6" spans="1:23" ht="45">
      <c r="A6" s="512" t="s">
        <v>531</v>
      </c>
      <c r="B6" s="512" t="s">
        <v>411</v>
      </c>
      <c r="C6" s="389"/>
      <c r="D6" s="512">
        <v>1</v>
      </c>
      <c r="E6" s="512">
        <v>3</v>
      </c>
      <c r="F6" s="390"/>
      <c r="G6" s="389"/>
      <c r="H6" s="512">
        <v>1</v>
      </c>
      <c r="I6" s="512">
        <v>3</v>
      </c>
      <c r="J6" s="390"/>
      <c r="K6" s="389"/>
      <c r="L6" s="512">
        <v>1</v>
      </c>
      <c r="M6" s="512">
        <v>3</v>
      </c>
      <c r="N6" s="390"/>
      <c r="O6" s="390"/>
      <c r="P6" s="512">
        <v>1</v>
      </c>
      <c r="Q6" s="512">
        <v>3</v>
      </c>
      <c r="R6" s="390"/>
      <c r="S6" s="390"/>
      <c r="T6" s="512">
        <v>1</v>
      </c>
      <c r="U6" s="512">
        <v>3</v>
      </c>
      <c r="V6" s="390"/>
      <c r="W6" s="389"/>
    </row>
    <row r="7" spans="1:23" ht="45">
      <c r="A7" s="512" t="s">
        <v>531</v>
      </c>
      <c r="B7" s="512" t="s">
        <v>412</v>
      </c>
      <c r="C7" s="389"/>
      <c r="D7" s="512">
        <v>1</v>
      </c>
      <c r="E7" s="512">
        <v>3</v>
      </c>
      <c r="F7" s="390"/>
      <c r="G7" s="389"/>
      <c r="H7" s="512">
        <v>1</v>
      </c>
      <c r="I7" s="512">
        <v>3</v>
      </c>
      <c r="J7" s="390"/>
      <c r="K7" s="389"/>
      <c r="L7" s="512">
        <v>1</v>
      </c>
      <c r="M7" s="512">
        <v>3</v>
      </c>
      <c r="N7" s="390"/>
      <c r="O7" s="390"/>
      <c r="P7" s="512">
        <v>1</v>
      </c>
      <c r="Q7" s="512">
        <v>3</v>
      </c>
      <c r="R7" s="390"/>
      <c r="S7" s="390"/>
      <c r="T7" s="512">
        <v>1</v>
      </c>
      <c r="U7" s="512">
        <v>3</v>
      </c>
      <c r="V7" s="390"/>
      <c r="W7" s="389"/>
    </row>
    <row r="8" spans="1:23" ht="45">
      <c r="A8" s="512" t="s">
        <v>532</v>
      </c>
      <c r="B8" s="512" t="s">
        <v>411</v>
      </c>
      <c r="C8" s="389"/>
      <c r="D8" s="512">
        <v>1</v>
      </c>
      <c r="E8" s="512">
        <v>3</v>
      </c>
      <c r="F8" s="390"/>
      <c r="G8" s="389"/>
      <c r="H8" s="512">
        <v>1</v>
      </c>
      <c r="I8" s="512">
        <v>3</v>
      </c>
      <c r="J8" s="390"/>
      <c r="K8" s="389"/>
      <c r="L8" s="512">
        <v>1</v>
      </c>
      <c r="M8" s="512">
        <v>3</v>
      </c>
      <c r="N8" s="390"/>
      <c r="O8" s="390"/>
      <c r="P8" s="512">
        <v>1</v>
      </c>
      <c r="Q8" s="512">
        <v>3</v>
      </c>
      <c r="R8" s="390"/>
      <c r="S8" s="390"/>
      <c r="T8" s="512">
        <v>1</v>
      </c>
      <c r="U8" s="512">
        <v>3</v>
      </c>
      <c r="V8" s="390"/>
      <c r="W8" s="389"/>
    </row>
    <row r="9" spans="1:23">
      <c r="A9" s="512" t="s">
        <v>502</v>
      </c>
      <c r="B9" s="512" t="s">
        <v>412</v>
      </c>
      <c r="C9" s="389"/>
      <c r="D9" s="512">
        <v>1</v>
      </c>
      <c r="E9" s="512">
        <v>3</v>
      </c>
      <c r="F9" s="390"/>
      <c r="G9" s="389"/>
      <c r="H9" s="512">
        <v>1</v>
      </c>
      <c r="I9" s="512">
        <v>3</v>
      </c>
      <c r="J9" s="390"/>
      <c r="K9" s="389"/>
      <c r="L9" s="512">
        <v>1</v>
      </c>
      <c r="M9" s="512">
        <v>3</v>
      </c>
      <c r="N9" s="390"/>
      <c r="O9" s="390"/>
      <c r="P9" s="512">
        <v>1</v>
      </c>
      <c r="Q9" s="512">
        <v>3</v>
      </c>
      <c r="R9" s="390"/>
      <c r="S9" s="390"/>
      <c r="T9" s="512">
        <v>1</v>
      </c>
      <c r="U9" s="512">
        <v>3</v>
      </c>
      <c r="V9" s="390"/>
      <c r="W9" s="389"/>
    </row>
    <row r="10" spans="1:23">
      <c r="A10" s="512" t="s">
        <v>503</v>
      </c>
      <c r="B10" s="512" t="s">
        <v>411</v>
      </c>
      <c r="C10" s="389"/>
      <c r="D10" s="512">
        <v>1</v>
      </c>
      <c r="E10" s="512">
        <v>3</v>
      </c>
      <c r="F10" s="390"/>
      <c r="G10" s="389"/>
      <c r="H10" s="512">
        <v>1</v>
      </c>
      <c r="I10" s="512">
        <v>1</v>
      </c>
      <c r="J10" s="390"/>
      <c r="K10" s="389"/>
      <c r="L10" s="512">
        <v>1</v>
      </c>
      <c r="M10" s="512">
        <v>1</v>
      </c>
      <c r="N10" s="390"/>
      <c r="O10" s="390"/>
      <c r="P10" s="512">
        <v>1</v>
      </c>
      <c r="Q10" s="512">
        <v>1</v>
      </c>
      <c r="R10" s="390"/>
      <c r="S10" s="390"/>
      <c r="T10" s="512">
        <v>1</v>
      </c>
      <c r="U10" s="512">
        <v>1</v>
      </c>
      <c r="V10" s="390"/>
      <c r="W10" s="389"/>
    </row>
    <row r="11" spans="1:23" ht="30">
      <c r="A11" s="512" t="s">
        <v>533</v>
      </c>
      <c r="B11" s="512" t="s">
        <v>508</v>
      </c>
      <c r="C11" s="389"/>
      <c r="D11" s="512">
        <v>1</v>
      </c>
      <c r="E11" s="512">
        <v>1</v>
      </c>
      <c r="F11" s="389"/>
      <c r="G11" s="389"/>
      <c r="H11" s="512">
        <v>3</v>
      </c>
      <c r="I11" s="512">
        <v>2</v>
      </c>
      <c r="J11" s="390"/>
      <c r="K11" s="389"/>
      <c r="L11" s="512">
        <v>3</v>
      </c>
      <c r="M11" s="512">
        <v>2</v>
      </c>
      <c r="N11" s="390"/>
      <c r="O11" s="390"/>
      <c r="P11" s="512">
        <v>3</v>
      </c>
      <c r="Q11" s="512">
        <v>2</v>
      </c>
      <c r="R11" s="390"/>
      <c r="S11" s="390"/>
      <c r="T11" s="512">
        <v>3</v>
      </c>
      <c r="U11" s="512">
        <v>2</v>
      </c>
      <c r="V11" s="390"/>
      <c r="W11" s="389"/>
    </row>
    <row r="12" spans="1:23" ht="30">
      <c r="A12" s="512" t="s">
        <v>504</v>
      </c>
      <c r="B12" s="512" t="s">
        <v>508</v>
      </c>
      <c r="C12" s="389"/>
      <c r="D12" s="512">
        <v>2</v>
      </c>
      <c r="E12" s="512">
        <v>3</v>
      </c>
      <c r="F12" s="389"/>
      <c r="G12" s="389"/>
      <c r="H12" s="512">
        <v>2</v>
      </c>
      <c r="I12" s="512">
        <v>2</v>
      </c>
      <c r="J12" s="390"/>
      <c r="K12" s="389"/>
      <c r="L12" s="512">
        <v>2</v>
      </c>
      <c r="M12" s="512">
        <v>2</v>
      </c>
      <c r="N12" s="390"/>
      <c r="O12" s="390"/>
      <c r="P12" s="512">
        <v>2</v>
      </c>
      <c r="Q12" s="512">
        <v>2</v>
      </c>
      <c r="R12" s="390"/>
      <c r="S12" s="390"/>
      <c r="T12" s="512">
        <v>2</v>
      </c>
      <c r="U12" s="512">
        <v>2</v>
      </c>
      <c r="V12" s="390"/>
      <c r="W12" s="389"/>
    </row>
    <row r="13" spans="1:23">
      <c r="A13" s="512" t="s">
        <v>390</v>
      </c>
      <c r="B13" s="512"/>
      <c r="C13" s="389"/>
      <c r="D13" s="512"/>
      <c r="E13" s="512"/>
      <c r="F13" s="389"/>
      <c r="G13" s="389"/>
      <c r="H13" s="512"/>
      <c r="I13" s="512"/>
      <c r="J13" s="390"/>
      <c r="K13" s="389"/>
      <c r="L13" s="512"/>
      <c r="M13" s="512"/>
      <c r="N13" s="390"/>
      <c r="O13" s="390"/>
      <c r="P13" s="512"/>
      <c r="Q13" s="512"/>
      <c r="R13" s="390"/>
      <c r="S13" s="390"/>
      <c r="T13" s="512"/>
      <c r="U13" s="512"/>
      <c r="V13" s="390"/>
      <c r="W13" s="389"/>
    </row>
    <row r="14" spans="1:23">
      <c r="A14" s="512" t="s">
        <v>390</v>
      </c>
      <c r="B14" s="512"/>
      <c r="C14" s="389"/>
      <c r="D14" s="512"/>
      <c r="E14" s="512"/>
      <c r="F14" s="389"/>
      <c r="G14" s="389"/>
      <c r="H14" s="499"/>
      <c r="I14" s="513"/>
      <c r="J14" s="390"/>
      <c r="K14" s="389"/>
      <c r="L14" s="499"/>
      <c r="M14" s="513"/>
      <c r="N14" s="390"/>
      <c r="O14" s="390"/>
      <c r="P14" s="513"/>
      <c r="Q14" s="513"/>
      <c r="R14" s="390"/>
      <c r="S14" s="390"/>
      <c r="T14" s="513"/>
      <c r="U14" s="513"/>
      <c r="V14" s="390"/>
      <c r="W14" s="389"/>
    </row>
    <row r="15" spans="1:23">
      <c r="A15" s="512" t="s">
        <v>390</v>
      </c>
      <c r="B15" s="512"/>
      <c r="C15" s="389"/>
      <c r="D15" s="499"/>
      <c r="E15" s="499"/>
      <c r="F15" s="389"/>
      <c r="G15" s="389"/>
      <c r="H15" s="499"/>
      <c r="I15" s="513"/>
      <c r="J15" s="390"/>
      <c r="K15" s="389"/>
      <c r="L15" s="499"/>
      <c r="M15" s="513"/>
      <c r="N15" s="390"/>
      <c r="O15" s="390"/>
      <c r="P15" s="513"/>
      <c r="Q15" s="513"/>
      <c r="R15" s="390"/>
      <c r="S15" s="390"/>
      <c r="T15" s="513"/>
      <c r="U15" s="513"/>
      <c r="V15" s="390"/>
      <c r="W15" s="389"/>
    </row>
    <row r="16" spans="1:23">
      <c r="A16" s="463" t="s">
        <v>393</v>
      </c>
      <c r="B16" s="463"/>
      <c r="C16" s="409"/>
      <c r="D16" s="514"/>
      <c r="E16" s="514"/>
      <c r="F16" s="409"/>
      <c r="G16" s="409"/>
      <c r="H16" s="514"/>
      <c r="I16" s="514"/>
      <c r="J16" s="409"/>
      <c r="K16" s="409"/>
      <c r="L16" s="514"/>
      <c r="M16" s="514"/>
      <c r="N16" s="409"/>
      <c r="O16" s="409"/>
      <c r="P16" s="514"/>
      <c r="Q16" s="514"/>
      <c r="R16" s="409"/>
      <c r="S16" s="409"/>
      <c r="T16" s="514"/>
      <c r="U16" s="514"/>
      <c r="V16" s="409"/>
      <c r="W16" s="409"/>
    </row>
    <row r="17" spans="4:12">
      <c r="D17" s="515"/>
      <c r="E17" s="515"/>
      <c r="K17" s="515"/>
      <c r="L17" s="515"/>
    </row>
    <row r="18" spans="4:12">
      <c r="E18" s="516"/>
      <c r="K18" s="515"/>
      <c r="L18" s="515"/>
    </row>
    <row r="19" spans="4:12">
      <c r="E19" s="516"/>
      <c r="F19" s="516"/>
      <c r="K19" s="515"/>
      <c r="L19" s="515"/>
    </row>
  </sheetData>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fitToHeight="0" orientation="landscape" r:id="rId2"/>
  <headerFooter>
    <oddHeader>&amp;L&amp;"-,Regular"&amp;11UCO Bank&amp;C&amp;"-,Regular"&amp;11FM Manpower Cost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G12"/>
  <sheetViews>
    <sheetView zoomScaleNormal="100" workbookViewId="0">
      <selection activeCell="D3" sqref="D3"/>
    </sheetView>
  </sheetViews>
  <sheetFormatPr defaultColWidth="9.140625" defaultRowHeight="15"/>
  <cols>
    <col min="1" max="1" width="7.42578125" style="507" customWidth="1"/>
    <col min="2" max="2" width="30" style="507" customWidth="1"/>
    <col min="3" max="3" width="20" style="507" bestFit="1" customWidth="1"/>
    <col min="4" max="4" width="9.42578125" style="507" bestFit="1" customWidth="1"/>
    <col min="5" max="5" width="16.42578125" style="507" bestFit="1" customWidth="1"/>
    <col min="6" max="6" width="15.5703125" style="507" customWidth="1"/>
    <col min="7" max="7" width="21.140625" style="507" customWidth="1"/>
    <col min="8" max="231" width="9.140625" style="507"/>
    <col min="232" max="232" width="5.140625" style="507" customWidth="1"/>
    <col min="233" max="233" width="35.5703125" style="507" customWidth="1"/>
    <col min="234" max="234" width="11.5703125" style="507" customWidth="1"/>
    <col min="235" max="235" width="18.5703125" style="507" customWidth="1"/>
    <col min="236" max="236" width="17.140625" style="507" customWidth="1"/>
    <col min="237" max="238" width="12" style="507" customWidth="1"/>
    <col min="239" max="16384" width="9.140625" style="507"/>
  </cols>
  <sheetData>
    <row r="1" spans="1:7" ht="30">
      <c r="A1" s="517" t="s">
        <v>57</v>
      </c>
      <c r="B1" s="517" t="s">
        <v>58</v>
      </c>
      <c r="C1" s="517" t="s">
        <v>409</v>
      </c>
      <c r="D1" s="517" t="s">
        <v>59</v>
      </c>
      <c r="E1" s="517" t="s">
        <v>60</v>
      </c>
      <c r="F1" s="517" t="s">
        <v>61</v>
      </c>
      <c r="G1" s="517" t="s">
        <v>56</v>
      </c>
    </row>
    <row r="2" spans="1:7">
      <c r="A2" s="518">
        <v>1</v>
      </c>
      <c r="B2" s="519" t="s">
        <v>493</v>
      </c>
      <c r="C2" s="520" t="s">
        <v>497</v>
      </c>
      <c r="D2" s="520">
        <v>1</v>
      </c>
      <c r="E2" s="521">
        <v>15</v>
      </c>
      <c r="F2" s="524"/>
      <c r="G2" s="383"/>
    </row>
    <row r="3" spans="1:7">
      <c r="A3" s="518">
        <v>2</v>
      </c>
      <c r="B3" s="519" t="s">
        <v>494</v>
      </c>
      <c r="C3" s="520" t="s">
        <v>498</v>
      </c>
      <c r="D3" s="520">
        <v>5</v>
      </c>
      <c r="E3" s="521">
        <v>10</v>
      </c>
      <c r="F3" s="524"/>
      <c r="G3" s="383"/>
    </row>
    <row r="4" spans="1:7">
      <c r="A4" s="518">
        <v>3</v>
      </c>
      <c r="B4" s="519" t="s">
        <v>495</v>
      </c>
      <c r="C4" s="520" t="s">
        <v>499</v>
      </c>
      <c r="D4" s="520">
        <v>10</v>
      </c>
      <c r="E4" s="521">
        <v>15</v>
      </c>
      <c r="F4" s="524"/>
      <c r="G4" s="383"/>
    </row>
    <row r="5" spans="1:7">
      <c r="A5" s="518">
        <v>4</v>
      </c>
      <c r="B5" s="519" t="s">
        <v>496</v>
      </c>
      <c r="C5" s="520" t="s">
        <v>498</v>
      </c>
      <c r="D5" s="520">
        <v>2</v>
      </c>
      <c r="E5" s="521">
        <v>15</v>
      </c>
      <c r="F5" s="524"/>
      <c r="G5" s="383"/>
    </row>
    <row r="6" spans="1:7">
      <c r="A6" s="610" t="s">
        <v>341</v>
      </c>
      <c r="B6" s="610"/>
      <c r="C6" s="610"/>
      <c r="D6" s="522"/>
      <c r="E6" s="522"/>
      <c r="F6" s="440"/>
      <c r="G6" s="440"/>
    </row>
    <row r="7" spans="1:7">
      <c r="A7" s="523"/>
      <c r="G7" s="516"/>
    </row>
    <row r="8" spans="1:7">
      <c r="G8" s="516"/>
    </row>
    <row r="9" spans="1:7">
      <c r="G9" s="516"/>
    </row>
    <row r="10" spans="1:7">
      <c r="G10" s="516"/>
    </row>
    <row r="11" spans="1:7">
      <c r="G11" s="516"/>
    </row>
    <row r="12" spans="1:7">
      <c r="G12" s="516"/>
    </row>
  </sheetData>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6:C6"/>
  </mergeCells>
  <pageMargins left="0.7" right="0.7" top="0.75" bottom="0.75" header="0.3" footer="0.3"/>
  <pageSetup paperSize="9" orientation="landscape" r:id="rId2"/>
  <headerFooter>
    <oddHeader>&amp;L&amp;"-,Regular"&amp;11UCO Bank&amp;C&amp;"-,Regular"&amp;11Training Cost</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
  <sheetViews>
    <sheetView workbookViewId="0">
      <selection activeCell="A8" sqref="A8"/>
    </sheetView>
  </sheetViews>
  <sheetFormatPr defaultColWidth="18.140625" defaultRowHeight="12.75"/>
  <cols>
    <col min="1" max="1" width="6.5703125" style="526" customWidth="1"/>
    <col min="2" max="2" width="30.5703125" style="526" customWidth="1"/>
    <col min="3" max="16384" width="18.140625" style="526"/>
  </cols>
  <sheetData>
    <row r="1" spans="1:19" ht="15">
      <c r="A1" s="525"/>
      <c r="B1" s="525"/>
      <c r="C1" s="525"/>
      <c r="D1" s="625" t="s">
        <v>79</v>
      </c>
      <c r="E1" s="625"/>
      <c r="F1" s="625"/>
      <c r="G1" s="625" t="s">
        <v>80</v>
      </c>
      <c r="H1" s="625">
        <v>0</v>
      </c>
      <c r="I1" s="625">
        <v>0</v>
      </c>
      <c r="J1" s="625" t="s">
        <v>81</v>
      </c>
      <c r="K1" s="625">
        <v>0</v>
      </c>
      <c r="L1" s="625">
        <v>0</v>
      </c>
      <c r="M1" s="625" t="s">
        <v>141</v>
      </c>
      <c r="N1" s="625">
        <v>0</v>
      </c>
      <c r="O1" s="625">
        <v>0</v>
      </c>
      <c r="P1" s="625" t="s">
        <v>142</v>
      </c>
      <c r="Q1" s="625">
        <v>0</v>
      </c>
      <c r="R1" s="625">
        <v>0</v>
      </c>
      <c r="S1" s="525"/>
    </row>
    <row r="2" spans="1:19" ht="30">
      <c r="A2" s="527" t="s">
        <v>386</v>
      </c>
      <c r="B2" s="527" t="s">
        <v>487</v>
      </c>
      <c r="C2" s="527" t="s">
        <v>402</v>
      </c>
      <c r="D2" s="527" t="s">
        <v>78</v>
      </c>
      <c r="E2" s="527" t="s">
        <v>55</v>
      </c>
      <c r="F2" s="527" t="s">
        <v>389</v>
      </c>
      <c r="G2" s="527" t="s">
        <v>78</v>
      </c>
      <c r="H2" s="527" t="s">
        <v>55</v>
      </c>
      <c r="I2" s="527" t="s">
        <v>389</v>
      </c>
      <c r="J2" s="527" t="s">
        <v>78</v>
      </c>
      <c r="K2" s="527" t="s">
        <v>55</v>
      </c>
      <c r="L2" s="527" t="s">
        <v>389</v>
      </c>
      <c r="M2" s="527" t="s">
        <v>78</v>
      </c>
      <c r="N2" s="527" t="s">
        <v>55</v>
      </c>
      <c r="O2" s="527" t="s">
        <v>389</v>
      </c>
      <c r="P2" s="527" t="s">
        <v>78</v>
      </c>
      <c r="Q2" s="527" t="s">
        <v>55</v>
      </c>
      <c r="R2" s="527" t="s">
        <v>389</v>
      </c>
      <c r="S2" s="527" t="s">
        <v>403</v>
      </c>
    </row>
    <row r="3" spans="1:19" ht="15">
      <c r="A3" s="528">
        <v>1</v>
      </c>
      <c r="B3" s="529" t="s">
        <v>488</v>
      </c>
      <c r="C3" s="530" t="s">
        <v>491</v>
      </c>
      <c r="D3" s="530">
        <v>1</v>
      </c>
      <c r="E3" s="533"/>
      <c r="F3" s="533"/>
      <c r="G3" s="447"/>
      <c r="H3" s="447"/>
      <c r="I3" s="447"/>
      <c r="J3" s="447"/>
      <c r="K3" s="447"/>
      <c r="L3" s="447"/>
      <c r="M3" s="447"/>
      <c r="N3" s="447"/>
      <c r="O3" s="447"/>
      <c r="P3" s="447"/>
      <c r="Q3" s="447"/>
      <c r="R3" s="447"/>
      <c r="S3" s="533"/>
    </row>
    <row r="4" spans="1:19" ht="15">
      <c r="A4" s="528">
        <v>2</v>
      </c>
      <c r="B4" s="529" t="s">
        <v>489</v>
      </c>
      <c r="C4" s="530" t="s">
        <v>491</v>
      </c>
      <c r="D4" s="530">
        <v>1</v>
      </c>
      <c r="E4" s="533"/>
      <c r="F4" s="533"/>
      <c r="G4" s="447"/>
      <c r="H4" s="447"/>
      <c r="I4" s="447"/>
      <c r="J4" s="447"/>
      <c r="K4" s="447"/>
      <c r="L4" s="447"/>
      <c r="M4" s="447"/>
      <c r="N4" s="447"/>
      <c r="O4" s="447"/>
      <c r="P4" s="447"/>
      <c r="Q4" s="447"/>
      <c r="R4" s="447"/>
      <c r="S4" s="533"/>
    </row>
    <row r="5" spans="1:19" ht="15">
      <c r="A5" s="528">
        <v>3</v>
      </c>
      <c r="B5" s="531" t="s">
        <v>507</v>
      </c>
      <c r="C5" s="530" t="s">
        <v>491</v>
      </c>
      <c r="D5" s="534">
        <v>1</v>
      </c>
      <c r="E5" s="534"/>
      <c r="F5" s="534"/>
      <c r="G5" s="447"/>
      <c r="H5" s="447"/>
      <c r="I5" s="447"/>
      <c r="J5" s="447"/>
      <c r="K5" s="447"/>
      <c r="L5" s="447"/>
      <c r="M5" s="447"/>
      <c r="N5" s="447"/>
      <c r="O5" s="447"/>
      <c r="P5" s="447"/>
      <c r="Q5" s="447"/>
      <c r="R5" s="447"/>
      <c r="S5" s="533"/>
    </row>
    <row r="6" spans="1:19" ht="15">
      <c r="A6" s="528">
        <v>4</v>
      </c>
      <c r="B6" s="529" t="s">
        <v>492</v>
      </c>
      <c r="C6" s="530" t="s">
        <v>491</v>
      </c>
      <c r="D6" s="534"/>
      <c r="E6" s="534"/>
      <c r="F6" s="533"/>
      <c r="G6" s="447"/>
      <c r="H6" s="447"/>
      <c r="I6" s="447"/>
      <c r="J6" s="447"/>
      <c r="K6" s="447"/>
      <c r="L6" s="447"/>
      <c r="M6" s="447"/>
      <c r="N6" s="447"/>
      <c r="O6" s="447"/>
      <c r="P6" s="447"/>
      <c r="Q6" s="447"/>
      <c r="R6" s="447"/>
      <c r="S6" s="533"/>
    </row>
    <row r="7" spans="1:19" ht="15">
      <c r="A7" s="528">
        <v>5</v>
      </c>
      <c r="B7" s="529" t="s">
        <v>505</v>
      </c>
      <c r="C7" s="533"/>
      <c r="D7" s="530">
        <v>1000</v>
      </c>
      <c r="E7" s="533"/>
      <c r="F7" s="533"/>
      <c r="G7" s="447"/>
      <c r="H7" s="447"/>
      <c r="I7" s="447"/>
      <c r="J7" s="447"/>
      <c r="K7" s="447"/>
      <c r="L7" s="447"/>
      <c r="M7" s="447"/>
      <c r="N7" s="447"/>
      <c r="O7" s="447"/>
      <c r="P7" s="447"/>
      <c r="Q7" s="447"/>
      <c r="R7" s="447"/>
      <c r="S7" s="533"/>
    </row>
    <row r="8" spans="1:19" ht="15">
      <c r="A8" s="532"/>
      <c r="B8" s="532" t="s">
        <v>490</v>
      </c>
      <c r="C8" s="533"/>
      <c r="D8" s="534"/>
      <c r="E8" s="534"/>
      <c r="F8" s="533"/>
      <c r="G8" s="533"/>
      <c r="H8" s="533"/>
      <c r="I8" s="533"/>
      <c r="J8" s="533"/>
      <c r="K8" s="533"/>
      <c r="L8" s="533"/>
      <c r="M8" s="533"/>
      <c r="N8" s="533"/>
      <c r="O8" s="533"/>
      <c r="P8" s="533"/>
      <c r="Q8" s="533"/>
      <c r="R8" s="533"/>
      <c r="S8" s="533"/>
    </row>
    <row r="10" spans="1:19" ht="45.95" customHeight="1">
      <c r="B10" s="626" t="s">
        <v>506</v>
      </c>
      <c r="C10" s="626"/>
      <c r="D10" s="626"/>
      <c r="E10" s="626"/>
      <c r="F10" s="626"/>
    </row>
  </sheetData>
  <mergeCells count="6">
    <mergeCell ref="P1:R1"/>
    <mergeCell ref="B10:F10"/>
    <mergeCell ref="D1:F1"/>
    <mergeCell ref="G1:I1"/>
    <mergeCell ref="J1:L1"/>
    <mergeCell ref="M1:O1"/>
  </mergeCells>
  <pageMargins left="0.7" right="0.7" top="0.75" bottom="0.75" header="0.3" footer="0.3"/>
  <pageSetup paperSize="9" scale="38"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40625" defaultRowHeight="12.75"/>
  <cols>
    <col min="1" max="1" width="6.42578125" style="76" customWidth="1"/>
    <col min="2" max="2" width="53.42578125" style="77" customWidth="1"/>
    <col min="3" max="3" width="9.5703125" style="80" bestFit="1" customWidth="1"/>
    <col min="4" max="4" width="14.42578125" style="202" bestFit="1" customWidth="1"/>
    <col min="5" max="5" width="15.140625" style="80" bestFit="1" customWidth="1"/>
    <col min="6" max="6" width="16" style="80" bestFit="1" customWidth="1"/>
    <col min="7" max="7" width="15" style="80" bestFit="1" customWidth="1"/>
    <col min="8" max="10" width="12" style="80" bestFit="1" customWidth="1"/>
    <col min="11" max="11" width="27.140625" style="77" customWidth="1"/>
    <col min="12" max="12" width="32.140625" style="77" customWidth="1"/>
    <col min="13" max="15" width="17.5703125" style="190" bestFit="1" customWidth="1"/>
    <col min="16" max="16" width="17.5703125" style="78" bestFit="1" customWidth="1"/>
    <col min="17" max="17" width="11" style="78" bestFit="1" customWidth="1"/>
    <col min="18" max="18" width="13.85546875" style="78" customWidth="1"/>
    <col min="19" max="19" width="15.42578125" style="78" customWidth="1"/>
    <col min="20" max="16384" width="9.140625" style="78"/>
  </cols>
  <sheetData>
    <row r="1" spans="1:18" ht="15.75" thickBot="1">
      <c r="E1" s="127" t="s">
        <v>79</v>
      </c>
      <c r="F1" s="127" t="s">
        <v>80</v>
      </c>
      <c r="G1" s="127" t="s">
        <v>81</v>
      </c>
      <c r="H1" s="127" t="s">
        <v>82</v>
      </c>
      <c r="I1" s="127" t="s">
        <v>83</v>
      </c>
      <c r="J1" s="273" t="s">
        <v>86</v>
      </c>
    </row>
    <row r="2" spans="1:18" ht="18.75" thickBot="1">
      <c r="A2" s="144"/>
      <c r="B2" s="145" t="s">
        <v>210</v>
      </c>
      <c r="C2" s="146"/>
      <c r="D2" s="191"/>
      <c r="E2" s="146">
        <v>400</v>
      </c>
      <c r="F2" s="146">
        <f>K2-E2</f>
        <v>450</v>
      </c>
      <c r="G2" s="146"/>
      <c r="H2" s="146"/>
      <c r="I2" s="146"/>
      <c r="J2" s="147"/>
      <c r="K2" s="148">
        <v>850</v>
      </c>
      <c r="L2" s="149"/>
      <c r="M2" s="231"/>
      <c r="N2" s="231"/>
      <c r="O2" s="231"/>
      <c r="P2" s="232"/>
    </row>
    <row r="3" spans="1:18" ht="30.75" thickBot="1">
      <c r="A3" s="128"/>
      <c r="B3" s="129" t="s">
        <v>211</v>
      </c>
      <c r="C3" s="130"/>
      <c r="D3" s="192"/>
      <c r="E3" s="545" t="s">
        <v>102</v>
      </c>
      <c r="F3" s="545"/>
      <c r="G3" s="545"/>
      <c r="H3" s="545"/>
      <c r="I3" s="545"/>
      <c r="J3" s="546"/>
      <c r="K3" s="125" t="s">
        <v>154</v>
      </c>
      <c r="L3" s="272" t="s">
        <v>155</v>
      </c>
      <c r="M3" s="286" t="s">
        <v>278</v>
      </c>
      <c r="N3" s="286" t="s">
        <v>279</v>
      </c>
      <c r="O3" s="286" t="s">
        <v>280</v>
      </c>
      <c r="P3" s="287" t="s">
        <v>9</v>
      </c>
    </row>
    <row r="4" spans="1:18" ht="15.7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5.7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5">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5.7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9.2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3.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43.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43.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43.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3.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43.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43.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43.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43.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43.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5">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5">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25">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25">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25">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25">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25">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5">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25">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5.7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9.2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5">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25">
      <c r="A32" s="88">
        <v>3.3</v>
      </c>
      <c r="B32" s="89" t="s">
        <v>305</v>
      </c>
      <c r="C32" s="90">
        <v>850</v>
      </c>
      <c r="D32" s="195"/>
      <c r="E32" s="91"/>
      <c r="F32" s="91"/>
      <c r="G32" s="91"/>
      <c r="H32" s="91"/>
      <c r="I32" s="91"/>
      <c r="J32" s="275">
        <f t="shared" si="10"/>
        <v>0</v>
      </c>
      <c r="K32" s="256"/>
      <c r="L32" s="142"/>
      <c r="M32" s="295"/>
      <c r="N32" s="231"/>
      <c r="O32" s="231">
        <v>0</v>
      </c>
      <c r="P32" s="270"/>
    </row>
    <row r="33" spans="1:16" ht="1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5">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7">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25">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5">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5">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28.5">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25">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5">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5">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29.2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5">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25">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5">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25">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25">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25">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5">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75">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25">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25">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42.75">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25">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9.2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5">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25">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25">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25">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28.5">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5">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25">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5.7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5">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25">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25">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25">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25">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5.7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5" thickBot="1">
      <c r="A76" s="307"/>
      <c r="B76" s="308"/>
      <c r="C76" s="309"/>
      <c r="D76" s="310"/>
      <c r="E76" s="311"/>
      <c r="F76" s="311"/>
      <c r="G76" s="311"/>
      <c r="H76" s="311"/>
      <c r="I76" s="311"/>
      <c r="J76" s="311"/>
      <c r="K76" s="308"/>
      <c r="L76" s="308"/>
      <c r="M76" s="312"/>
      <c r="N76" s="312"/>
      <c r="O76" s="312"/>
    </row>
    <row r="77" spans="1:16" ht="30.75" thickBot="1">
      <c r="A77" s="128"/>
      <c r="B77" s="164" t="s">
        <v>218</v>
      </c>
      <c r="C77" s="130"/>
      <c r="D77" s="192"/>
      <c r="E77" s="545" t="s">
        <v>102</v>
      </c>
      <c r="F77" s="545"/>
      <c r="G77" s="545"/>
      <c r="H77" s="545"/>
      <c r="I77" s="545"/>
      <c r="J77" s="546"/>
      <c r="K77" s="324" t="s">
        <v>154</v>
      </c>
      <c r="L77" s="139" t="s">
        <v>155</v>
      </c>
      <c r="M77" s="324"/>
      <c r="N77" s="138"/>
      <c r="O77" s="138"/>
      <c r="P77" s="139"/>
    </row>
    <row r="78" spans="1:16" ht="15.7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5">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25">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25">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25">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25">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25">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25">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25">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25">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25">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25">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25">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25">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5">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25">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25">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5">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25">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5.7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5.75" thickBot="1">
      <c r="A101" s="161"/>
      <c r="B101" s="162"/>
      <c r="C101" s="163"/>
      <c r="D101" s="198"/>
      <c r="E101" s="334"/>
      <c r="F101" s="334"/>
      <c r="G101" s="334"/>
      <c r="H101" s="334"/>
      <c r="I101" s="334"/>
      <c r="J101" s="335"/>
      <c r="K101" s="162"/>
      <c r="L101" s="162"/>
      <c r="M101" s="336"/>
      <c r="N101" s="336"/>
      <c r="O101" s="336"/>
      <c r="P101" s="337"/>
    </row>
    <row r="102" spans="1:16" ht="15">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5">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5.7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5"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5"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5"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37"/>
  <sheetViews>
    <sheetView tabSelected="1" zoomScaleNormal="100" workbookViewId="0">
      <selection activeCell="B6" sqref="B6"/>
    </sheetView>
  </sheetViews>
  <sheetFormatPr defaultColWidth="9.140625" defaultRowHeight="12.75"/>
  <cols>
    <col min="1" max="1" width="6.85546875" style="348" bestFit="1" customWidth="1"/>
    <col min="2" max="2" width="110.85546875" style="348" customWidth="1"/>
    <col min="3" max="16384" width="9.140625" style="348"/>
  </cols>
  <sheetData>
    <row r="1" spans="1:2" ht="15">
      <c r="A1" s="347" t="s">
        <v>386</v>
      </c>
      <c r="B1" s="347" t="s">
        <v>387</v>
      </c>
    </row>
    <row r="2" spans="1:2" ht="15">
      <c r="A2" s="349" t="s">
        <v>349</v>
      </c>
      <c r="B2" s="350" t="s">
        <v>350</v>
      </c>
    </row>
    <row r="3" spans="1:2" ht="45">
      <c r="A3" s="438">
        <v>1</v>
      </c>
      <c r="B3" s="441" t="s">
        <v>351</v>
      </c>
    </row>
    <row r="4" spans="1:2" ht="45">
      <c r="A4" s="438">
        <v>2</v>
      </c>
      <c r="B4" s="441" t="s">
        <v>451</v>
      </c>
    </row>
    <row r="5" spans="1:2" ht="30">
      <c r="A5" s="438">
        <v>3</v>
      </c>
      <c r="B5" s="441" t="s">
        <v>352</v>
      </c>
    </row>
    <row r="6" spans="1:2" ht="30">
      <c r="A6" s="438">
        <v>4</v>
      </c>
      <c r="B6" s="441" t="s">
        <v>353</v>
      </c>
    </row>
    <row r="7" spans="1:2" ht="30">
      <c r="A7" s="438">
        <v>5</v>
      </c>
      <c r="B7" s="441" t="s">
        <v>354</v>
      </c>
    </row>
    <row r="8" spans="1:2" ht="30">
      <c r="A8" s="547">
        <v>6</v>
      </c>
      <c r="B8" s="441" t="s">
        <v>355</v>
      </c>
    </row>
    <row r="9" spans="1:2" ht="105">
      <c r="A9" s="547"/>
      <c r="B9" s="441" t="s">
        <v>452</v>
      </c>
    </row>
    <row r="10" spans="1:2" ht="30">
      <c r="A10" s="547"/>
      <c r="B10" s="441" t="s">
        <v>388</v>
      </c>
    </row>
    <row r="11" spans="1:2" ht="15">
      <c r="A11" s="547"/>
      <c r="B11" s="441" t="s">
        <v>356</v>
      </c>
    </row>
    <row r="12" spans="1:2" ht="15">
      <c r="A12" s="438">
        <v>7</v>
      </c>
      <c r="B12" s="441" t="s">
        <v>357</v>
      </c>
    </row>
    <row r="13" spans="1:2" ht="30">
      <c r="A13" s="438">
        <v>8</v>
      </c>
      <c r="B13" s="441" t="s">
        <v>457</v>
      </c>
    </row>
    <row r="14" spans="1:2" ht="30">
      <c r="A14" s="438">
        <v>9</v>
      </c>
      <c r="B14" s="441" t="s">
        <v>453</v>
      </c>
    </row>
    <row r="15" spans="1:2" ht="45">
      <c r="A15" s="438">
        <v>10</v>
      </c>
      <c r="B15" s="441" t="s">
        <v>458</v>
      </c>
    </row>
    <row r="16" spans="1:2" ht="15">
      <c r="A16" s="438">
        <v>11</v>
      </c>
      <c r="B16" s="441" t="s">
        <v>358</v>
      </c>
    </row>
    <row r="17" spans="1:2" ht="30">
      <c r="A17" s="438">
        <v>12</v>
      </c>
      <c r="B17" s="441" t="s">
        <v>454</v>
      </c>
    </row>
    <row r="18" spans="1:2" ht="15">
      <c r="A18" s="351" t="s">
        <v>359</v>
      </c>
      <c r="B18" s="442" t="s">
        <v>360</v>
      </c>
    </row>
    <row r="19" spans="1:2" ht="30">
      <c r="A19" s="438">
        <v>1</v>
      </c>
      <c r="B19" s="441" t="s">
        <v>354</v>
      </c>
    </row>
    <row r="20" spans="1:2" ht="15">
      <c r="A20" s="438">
        <v>2</v>
      </c>
      <c r="B20" s="441" t="s">
        <v>361</v>
      </c>
    </row>
    <row r="21" spans="1:2" ht="15">
      <c r="A21" s="438">
        <v>3</v>
      </c>
      <c r="B21" s="441" t="s">
        <v>362</v>
      </c>
    </row>
    <row r="22" spans="1:2" ht="15">
      <c r="A22" s="351" t="s">
        <v>363</v>
      </c>
      <c r="B22" s="442" t="s">
        <v>364</v>
      </c>
    </row>
    <row r="23" spans="1:2" ht="45">
      <c r="A23" s="438">
        <v>1</v>
      </c>
      <c r="B23" s="441" t="s">
        <v>475</v>
      </c>
    </row>
    <row r="24" spans="1:2" ht="15">
      <c r="A24" s="438">
        <v>2</v>
      </c>
      <c r="B24" s="441" t="s">
        <v>459</v>
      </c>
    </row>
    <row r="25" spans="1:2" ht="90">
      <c r="A25" s="535">
        <v>3</v>
      </c>
      <c r="B25" s="441" t="s">
        <v>534</v>
      </c>
    </row>
    <row r="26" spans="1:2" ht="15">
      <c r="A26" s="351" t="s">
        <v>365</v>
      </c>
      <c r="B26" s="442" t="s">
        <v>366</v>
      </c>
    </row>
    <row r="27" spans="1:2" ht="15">
      <c r="A27" s="438">
        <v>1</v>
      </c>
      <c r="B27" s="441" t="s">
        <v>367</v>
      </c>
    </row>
    <row r="28" spans="1:2" ht="30">
      <c r="A28" s="438">
        <v>2</v>
      </c>
      <c r="B28" s="441" t="s">
        <v>375</v>
      </c>
    </row>
    <row r="29" spans="1:2" ht="15">
      <c r="A29" s="351" t="s">
        <v>368</v>
      </c>
      <c r="B29" s="442" t="s">
        <v>95</v>
      </c>
    </row>
    <row r="30" spans="1:2" ht="15">
      <c r="A30" s="438">
        <v>1</v>
      </c>
      <c r="B30" s="441" t="s">
        <v>455</v>
      </c>
    </row>
    <row r="31" spans="1:2" ht="30">
      <c r="A31" s="438">
        <v>2</v>
      </c>
      <c r="B31" s="441" t="s">
        <v>456</v>
      </c>
    </row>
    <row r="32" spans="1:2" ht="15">
      <c r="A32" s="351" t="s">
        <v>369</v>
      </c>
      <c r="B32" s="442" t="s">
        <v>370</v>
      </c>
    </row>
    <row r="33" spans="1:2" ht="45">
      <c r="A33" s="438">
        <v>1</v>
      </c>
      <c r="B33" s="441" t="s">
        <v>371</v>
      </c>
    </row>
    <row r="34" spans="1:2" ht="30">
      <c r="A34" s="438">
        <v>2</v>
      </c>
      <c r="B34" s="441" t="s">
        <v>372</v>
      </c>
    </row>
    <row r="35" spans="1:2" ht="30">
      <c r="A35" s="438">
        <v>3</v>
      </c>
      <c r="B35" s="441" t="s">
        <v>373</v>
      </c>
    </row>
    <row r="36" spans="1:2" ht="15">
      <c r="A36" s="438">
        <v>4</v>
      </c>
      <c r="B36" s="441" t="s">
        <v>374</v>
      </c>
    </row>
    <row r="37" spans="1:2" ht="45">
      <c r="A37" s="438">
        <v>5</v>
      </c>
      <c r="B37" s="441" t="s">
        <v>512</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fitToHeight="0" orientation="portrait" r:id="rId2"/>
  <headerFooter>
    <oddHeader xml:space="preserve">&amp;L&amp;"-,Regular"&amp;11UCO Bank&amp;C&amp;"-,Regular"&amp;11Bill of Materials - Instructions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12"/>
  <sheetViews>
    <sheetView zoomScaleNormal="100" workbookViewId="0">
      <selection activeCell="B11" sqref="B11"/>
    </sheetView>
  </sheetViews>
  <sheetFormatPr defaultColWidth="9.140625" defaultRowHeight="15"/>
  <cols>
    <col min="1" max="1" width="7.42578125" style="360" customWidth="1"/>
    <col min="2" max="2" width="30" style="360" bestFit="1" customWidth="1"/>
    <col min="3" max="7" width="15" style="360" customWidth="1"/>
    <col min="8" max="8" width="20.85546875" style="360" customWidth="1"/>
    <col min="9" max="16384" width="9.140625" style="360"/>
  </cols>
  <sheetData>
    <row r="1" spans="1:8" s="353" customFormat="1" ht="15" customHeight="1">
      <c r="A1" s="549"/>
      <c r="B1" s="548" t="s">
        <v>336</v>
      </c>
      <c r="C1" s="549"/>
      <c r="D1" s="549"/>
      <c r="E1" s="549"/>
      <c r="F1" s="549"/>
      <c r="G1" s="549"/>
      <c r="H1" s="549" t="s">
        <v>389</v>
      </c>
    </row>
    <row r="2" spans="1:8" s="353" customFormat="1">
      <c r="A2" s="549"/>
      <c r="B2" s="548"/>
      <c r="C2" s="410" t="s">
        <v>343</v>
      </c>
      <c r="D2" s="410" t="s">
        <v>344</v>
      </c>
      <c r="E2" s="410" t="s">
        <v>345</v>
      </c>
      <c r="F2" s="410" t="s">
        <v>346</v>
      </c>
      <c r="G2" s="410" t="s">
        <v>347</v>
      </c>
      <c r="H2" s="549"/>
    </row>
    <row r="3" spans="1:8" s="357" customFormat="1">
      <c r="A3" s="354" t="s">
        <v>337</v>
      </c>
      <c r="B3" s="355" t="s">
        <v>338</v>
      </c>
      <c r="C3" s="356"/>
      <c r="D3" s="356"/>
      <c r="E3" s="356"/>
      <c r="F3" s="356"/>
      <c r="G3" s="356"/>
      <c r="H3" s="421"/>
    </row>
    <row r="4" spans="1:8" s="357" customFormat="1">
      <c r="A4" s="354" t="s">
        <v>376</v>
      </c>
      <c r="B4" s="420" t="s">
        <v>450</v>
      </c>
      <c r="C4" s="358"/>
      <c r="D4" s="358"/>
      <c r="E4" s="358"/>
      <c r="F4" s="358"/>
      <c r="G4" s="358"/>
      <c r="H4" s="358"/>
    </row>
    <row r="5" spans="1:8" s="357" customFormat="1">
      <c r="A5" s="354" t="s">
        <v>377</v>
      </c>
      <c r="B5" s="420" t="s">
        <v>511</v>
      </c>
      <c r="C5" s="358"/>
      <c r="D5" s="358"/>
      <c r="E5" s="358"/>
      <c r="F5" s="358"/>
      <c r="G5" s="358"/>
      <c r="H5" s="358"/>
    </row>
    <row r="6" spans="1:8" s="357" customFormat="1">
      <c r="A6" s="354" t="s">
        <v>378</v>
      </c>
      <c r="B6" s="420" t="s">
        <v>469</v>
      </c>
      <c r="C6" s="421"/>
      <c r="D6" s="421"/>
      <c r="E6" s="421"/>
      <c r="F6" s="421"/>
      <c r="G6" s="421"/>
      <c r="H6" s="421"/>
    </row>
    <row r="7" spans="1:8" s="357" customFormat="1">
      <c r="A7" s="354" t="s">
        <v>379</v>
      </c>
      <c r="B7" s="420" t="s">
        <v>300</v>
      </c>
      <c r="C7" s="421"/>
      <c r="D7" s="421"/>
      <c r="E7" s="421"/>
      <c r="F7" s="421"/>
      <c r="G7" s="421"/>
      <c r="H7" s="421"/>
    </row>
    <row r="8" spans="1:8" s="357" customFormat="1">
      <c r="A8" s="354" t="s">
        <v>380</v>
      </c>
      <c r="B8" s="420" t="s">
        <v>381</v>
      </c>
      <c r="C8" s="421"/>
      <c r="D8" s="421"/>
      <c r="E8" s="421"/>
      <c r="F8" s="421"/>
      <c r="G8" s="421"/>
      <c r="H8" s="421"/>
    </row>
    <row r="9" spans="1:8">
      <c r="A9" s="354" t="s">
        <v>383</v>
      </c>
      <c r="B9" s="359" t="s">
        <v>382</v>
      </c>
      <c r="C9" s="422"/>
      <c r="D9" s="422"/>
      <c r="E9" s="422"/>
      <c r="F9" s="422"/>
      <c r="G9" s="422"/>
      <c r="H9" s="422"/>
    </row>
    <row r="10" spans="1:8">
      <c r="A10" s="360" t="s">
        <v>470</v>
      </c>
      <c r="B10" s="359" t="s">
        <v>339</v>
      </c>
      <c r="C10" s="422"/>
      <c r="D10" s="422"/>
      <c r="E10" s="422"/>
      <c r="F10" s="422"/>
      <c r="G10" s="422"/>
      <c r="H10" s="422"/>
    </row>
    <row r="11" spans="1:8">
      <c r="A11" s="360" t="s">
        <v>379</v>
      </c>
      <c r="B11" s="359" t="s">
        <v>538</v>
      </c>
      <c r="C11" s="422"/>
      <c r="D11" s="422"/>
      <c r="E11" s="422"/>
      <c r="F11" s="422"/>
      <c r="G11" s="422"/>
      <c r="H11" s="422"/>
    </row>
    <row r="12" spans="1:8">
      <c r="A12" s="361"/>
      <c r="B12" s="419" t="s">
        <v>384</v>
      </c>
      <c r="C12" s="411"/>
      <c r="D12" s="411"/>
      <c r="E12" s="411"/>
      <c r="F12" s="411"/>
      <c r="G12" s="411"/>
      <c r="H12" s="411"/>
    </row>
  </sheetData>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U104"/>
  <sheetViews>
    <sheetView zoomScaleNormal="100" workbookViewId="0">
      <selection activeCell="A6" sqref="A6"/>
    </sheetView>
  </sheetViews>
  <sheetFormatPr defaultColWidth="7.140625" defaultRowHeight="15"/>
  <cols>
    <col min="1" max="1" width="29.140625" style="433" bestFit="1" customWidth="1"/>
    <col min="2" max="2" width="10.85546875" style="433" bestFit="1" customWidth="1"/>
    <col min="3" max="3" width="9.5703125" style="433" bestFit="1" customWidth="1"/>
    <col min="4" max="4" width="10.85546875" style="433" bestFit="1" customWidth="1"/>
    <col min="5" max="5" width="19.42578125" style="433" bestFit="1" customWidth="1"/>
    <col min="6" max="6" width="9.5703125" style="433" bestFit="1" customWidth="1"/>
    <col min="7" max="7" width="10.85546875" style="433" bestFit="1" customWidth="1"/>
    <col min="8" max="8" width="19.42578125" style="433" bestFit="1" customWidth="1"/>
    <col min="9" max="9" width="9.5703125" style="433" bestFit="1" customWidth="1"/>
    <col min="10" max="10" width="10.85546875" style="433" bestFit="1" customWidth="1"/>
    <col min="11" max="11" width="19.42578125" style="433" bestFit="1" customWidth="1"/>
    <col min="12" max="12" width="9.5703125" style="433" bestFit="1" customWidth="1"/>
    <col min="13" max="13" width="10.85546875" style="433" bestFit="1" customWidth="1"/>
    <col min="14" max="14" width="18.85546875" style="433" bestFit="1" customWidth="1"/>
    <col min="15" max="15" width="9.5703125" style="433" bestFit="1" customWidth="1"/>
    <col min="16" max="16" width="10.85546875" style="433" bestFit="1" customWidth="1"/>
    <col min="17" max="17" width="18.85546875" style="433" bestFit="1" customWidth="1"/>
    <col min="18" max="18" width="28.42578125" style="433" bestFit="1" customWidth="1"/>
    <col min="19" max="16384" width="7.140625" style="433"/>
  </cols>
  <sheetData>
    <row r="1" spans="1:18" s="445" customFormat="1" ht="14.45" customHeight="1">
      <c r="A1" s="423" t="s">
        <v>395</v>
      </c>
      <c r="B1" s="443"/>
      <c r="C1" s="444"/>
      <c r="D1" s="444"/>
      <c r="E1" s="444"/>
      <c r="F1" s="444"/>
      <c r="G1" s="444"/>
      <c r="H1" s="444"/>
      <c r="I1" s="444"/>
      <c r="J1" s="444"/>
      <c r="K1" s="444"/>
      <c r="L1" s="444"/>
      <c r="M1" s="444"/>
      <c r="N1" s="444"/>
      <c r="O1" s="444"/>
      <c r="P1" s="444"/>
      <c r="Q1" s="444"/>
      <c r="R1" s="444"/>
    </row>
    <row r="2" spans="1:18" s="445" customFormat="1">
      <c r="A2" s="424"/>
      <c r="B2" s="446"/>
      <c r="C2" s="550" t="s">
        <v>396</v>
      </c>
      <c r="D2" s="550"/>
      <c r="E2" s="550"/>
      <c r="F2" s="550" t="s">
        <v>397</v>
      </c>
      <c r="G2" s="550"/>
      <c r="H2" s="550"/>
      <c r="I2" s="550" t="s">
        <v>398</v>
      </c>
      <c r="J2" s="550"/>
      <c r="K2" s="550"/>
      <c r="L2" s="550" t="s">
        <v>399</v>
      </c>
      <c r="M2" s="550"/>
      <c r="N2" s="550"/>
      <c r="O2" s="550" t="s">
        <v>400</v>
      </c>
      <c r="P2" s="550"/>
      <c r="Q2" s="550"/>
      <c r="R2" s="424"/>
    </row>
    <row r="3" spans="1:18" ht="45">
      <c r="A3" s="425" t="s">
        <v>401</v>
      </c>
      <c r="B3" s="430" t="s">
        <v>402</v>
      </c>
      <c r="C3" s="425" t="s">
        <v>78</v>
      </c>
      <c r="D3" s="425" t="s">
        <v>55</v>
      </c>
      <c r="E3" s="425" t="s">
        <v>391</v>
      </c>
      <c r="F3" s="425" t="s">
        <v>78</v>
      </c>
      <c r="G3" s="425" t="s">
        <v>55</v>
      </c>
      <c r="H3" s="425" t="s">
        <v>391</v>
      </c>
      <c r="I3" s="425" t="s">
        <v>78</v>
      </c>
      <c r="J3" s="425" t="s">
        <v>55</v>
      </c>
      <c r="K3" s="425" t="s">
        <v>391</v>
      </c>
      <c r="L3" s="425" t="s">
        <v>78</v>
      </c>
      <c r="M3" s="425" t="s">
        <v>55</v>
      </c>
      <c r="N3" s="425" t="s">
        <v>389</v>
      </c>
      <c r="O3" s="425" t="s">
        <v>78</v>
      </c>
      <c r="P3" s="425" t="s">
        <v>55</v>
      </c>
      <c r="Q3" s="425" t="s">
        <v>389</v>
      </c>
      <c r="R3" s="425" t="s">
        <v>403</v>
      </c>
    </row>
    <row r="4" spans="1:18">
      <c r="A4" s="439" t="s">
        <v>476</v>
      </c>
      <c r="B4" s="363"/>
      <c r="C4" s="363"/>
      <c r="D4" s="363"/>
      <c r="E4" s="364"/>
      <c r="F4" s="447"/>
      <c r="G4" s="447"/>
      <c r="H4" s="447"/>
      <c r="I4" s="447"/>
      <c r="J4" s="447"/>
      <c r="K4" s="447"/>
      <c r="L4" s="447"/>
      <c r="M4" s="447"/>
      <c r="N4" s="447"/>
      <c r="O4" s="447"/>
      <c r="P4" s="447"/>
      <c r="Q4" s="447"/>
      <c r="R4" s="363"/>
    </row>
    <row r="5" spans="1:18">
      <c r="A5" s="439" t="s">
        <v>477</v>
      </c>
      <c r="B5" s="363"/>
      <c r="C5" s="363"/>
      <c r="D5" s="363"/>
      <c r="E5" s="364"/>
      <c r="F5" s="447"/>
      <c r="G5" s="447"/>
      <c r="H5" s="447"/>
      <c r="I5" s="447"/>
      <c r="J5" s="447"/>
      <c r="K5" s="447"/>
      <c r="L5" s="447"/>
      <c r="M5" s="447"/>
      <c r="N5" s="447"/>
      <c r="O5" s="447"/>
      <c r="P5" s="447"/>
      <c r="Q5" s="447"/>
      <c r="R5" s="363"/>
    </row>
    <row r="6" spans="1:18">
      <c r="A6" s="439" t="s">
        <v>478</v>
      </c>
      <c r="B6" s="363"/>
      <c r="C6" s="363"/>
      <c r="D6" s="363"/>
      <c r="E6" s="364"/>
      <c r="F6" s="447"/>
      <c r="G6" s="447"/>
      <c r="H6" s="447"/>
      <c r="I6" s="447"/>
      <c r="J6" s="447"/>
      <c r="K6" s="447"/>
      <c r="L6" s="447"/>
      <c r="M6" s="447"/>
      <c r="N6" s="447"/>
      <c r="O6" s="447"/>
      <c r="P6" s="447"/>
      <c r="Q6" s="447"/>
      <c r="R6" s="363"/>
    </row>
    <row r="7" spans="1:18">
      <c r="A7" s="427" t="s">
        <v>467</v>
      </c>
      <c r="B7" s="363"/>
      <c r="C7" s="363"/>
      <c r="D7" s="363"/>
      <c r="E7" s="364"/>
      <c r="F7" s="447"/>
      <c r="G7" s="447"/>
      <c r="H7" s="447"/>
      <c r="I7" s="447"/>
      <c r="J7" s="447"/>
      <c r="K7" s="447"/>
      <c r="L7" s="447"/>
      <c r="M7" s="447"/>
      <c r="N7" s="447"/>
      <c r="O7" s="447"/>
      <c r="P7" s="447"/>
      <c r="Q7" s="447"/>
      <c r="R7" s="363"/>
    </row>
    <row r="8" spans="1:18">
      <c r="A8" s="427" t="s">
        <v>543</v>
      </c>
      <c r="B8" s="363"/>
      <c r="C8" s="363"/>
      <c r="D8" s="363"/>
      <c r="E8" s="364"/>
      <c r="F8" s="447"/>
      <c r="G8" s="447"/>
      <c r="H8" s="447"/>
      <c r="I8" s="447"/>
      <c r="J8" s="447"/>
      <c r="K8" s="447"/>
      <c r="L8" s="447"/>
      <c r="M8" s="447"/>
      <c r="N8" s="447"/>
      <c r="O8" s="447"/>
      <c r="P8" s="447"/>
      <c r="Q8" s="447"/>
      <c r="R8" s="363"/>
    </row>
    <row r="9" spans="1:18">
      <c r="A9" s="428" t="s">
        <v>536</v>
      </c>
      <c r="B9" s="363"/>
      <c r="C9" s="363"/>
      <c r="D9" s="363"/>
      <c r="E9" s="364"/>
      <c r="F9" s="447"/>
      <c r="G9" s="447"/>
      <c r="H9" s="447"/>
      <c r="I9" s="447"/>
      <c r="J9" s="447"/>
      <c r="K9" s="447"/>
      <c r="L9" s="447"/>
      <c r="M9" s="447"/>
      <c r="N9" s="447"/>
      <c r="O9" s="447"/>
      <c r="P9" s="447"/>
      <c r="Q9" s="447"/>
      <c r="R9" s="363"/>
    </row>
    <row r="10" spans="1:18">
      <c r="A10" s="428" t="s">
        <v>544</v>
      </c>
      <c r="B10" s="363"/>
      <c r="C10" s="363"/>
      <c r="D10" s="363"/>
      <c r="E10" s="364"/>
      <c r="F10" s="447"/>
      <c r="G10" s="447"/>
      <c r="H10" s="447"/>
      <c r="I10" s="447"/>
      <c r="J10" s="447"/>
      <c r="K10" s="447"/>
      <c r="L10" s="447"/>
      <c r="M10" s="447"/>
      <c r="N10" s="447"/>
      <c r="O10" s="447"/>
      <c r="P10" s="447"/>
      <c r="Q10" s="447"/>
      <c r="R10" s="363"/>
    </row>
    <row r="11" spans="1:18">
      <c r="A11" s="428" t="s">
        <v>460</v>
      </c>
      <c r="B11" s="363"/>
      <c r="C11" s="363"/>
      <c r="D11" s="363"/>
      <c r="E11" s="364"/>
      <c r="F11" s="447"/>
      <c r="G11" s="447"/>
      <c r="H11" s="447"/>
      <c r="I11" s="447"/>
      <c r="J11" s="447"/>
      <c r="K11" s="447"/>
      <c r="L11" s="447"/>
      <c r="M11" s="447"/>
      <c r="N11" s="447"/>
      <c r="O11" s="447"/>
      <c r="P11" s="447"/>
      <c r="Q11" s="447"/>
      <c r="R11" s="363"/>
    </row>
    <row r="12" spans="1:18">
      <c r="A12" s="428" t="s">
        <v>460</v>
      </c>
      <c r="B12" s="363"/>
      <c r="C12" s="363"/>
      <c r="D12" s="363"/>
      <c r="E12" s="364"/>
      <c r="F12" s="447"/>
      <c r="G12" s="447"/>
      <c r="H12" s="447"/>
      <c r="I12" s="447"/>
      <c r="J12" s="447"/>
      <c r="K12" s="447"/>
      <c r="L12" s="447"/>
      <c r="M12" s="447"/>
      <c r="N12" s="447"/>
      <c r="O12" s="447"/>
      <c r="P12" s="447"/>
      <c r="Q12" s="447"/>
      <c r="R12" s="363"/>
    </row>
    <row r="13" spans="1:18">
      <c r="A13" s="428" t="s">
        <v>460</v>
      </c>
      <c r="B13" s="363"/>
      <c r="C13" s="363"/>
      <c r="D13" s="363"/>
      <c r="E13" s="364"/>
      <c r="F13" s="447"/>
      <c r="G13" s="447"/>
      <c r="H13" s="447"/>
      <c r="I13" s="447"/>
      <c r="J13" s="447"/>
      <c r="K13" s="447"/>
      <c r="L13" s="447"/>
      <c r="M13" s="447"/>
      <c r="N13" s="447"/>
      <c r="O13" s="447"/>
      <c r="P13" s="447"/>
      <c r="Q13" s="447"/>
      <c r="R13" s="363"/>
    </row>
    <row r="14" spans="1:18">
      <c r="A14" s="428" t="s">
        <v>460</v>
      </c>
      <c r="B14" s="363"/>
      <c r="C14" s="363"/>
      <c r="D14" s="363"/>
      <c r="E14" s="364"/>
      <c r="F14" s="447"/>
      <c r="G14" s="447"/>
      <c r="H14" s="447"/>
      <c r="I14" s="447"/>
      <c r="J14" s="447"/>
      <c r="K14" s="447"/>
      <c r="L14" s="447"/>
      <c r="M14" s="447"/>
      <c r="N14" s="447"/>
      <c r="O14" s="447"/>
      <c r="P14" s="447"/>
      <c r="Q14" s="447"/>
      <c r="R14" s="363"/>
    </row>
    <row r="15" spans="1:18">
      <c r="A15" s="428" t="s">
        <v>460</v>
      </c>
      <c r="B15" s="363"/>
      <c r="C15" s="363"/>
      <c r="D15" s="363"/>
      <c r="E15" s="364"/>
      <c r="F15" s="447"/>
      <c r="G15" s="447"/>
      <c r="H15" s="447"/>
      <c r="I15" s="447"/>
      <c r="J15" s="447"/>
      <c r="K15" s="447"/>
      <c r="L15" s="447"/>
      <c r="M15" s="447"/>
      <c r="N15" s="447"/>
      <c r="O15" s="447"/>
      <c r="P15" s="447"/>
      <c r="Q15" s="447"/>
      <c r="R15" s="363"/>
    </row>
    <row r="16" spans="1:18">
      <c r="A16" s="428" t="s">
        <v>460</v>
      </c>
      <c r="B16" s="363"/>
      <c r="C16" s="363"/>
      <c r="D16" s="363"/>
      <c r="E16" s="364"/>
      <c r="F16" s="447"/>
      <c r="G16" s="447"/>
      <c r="H16" s="447"/>
      <c r="I16" s="447"/>
      <c r="J16" s="447"/>
      <c r="K16" s="447"/>
      <c r="L16" s="447"/>
      <c r="M16" s="447"/>
      <c r="N16" s="447"/>
      <c r="O16" s="447"/>
      <c r="P16" s="447"/>
      <c r="Q16" s="447"/>
      <c r="R16" s="363"/>
    </row>
    <row r="17" spans="1:18" s="448" customFormat="1" ht="30">
      <c r="A17" s="429" t="s">
        <v>404</v>
      </c>
      <c r="B17" s="371"/>
      <c r="C17" s="371"/>
      <c r="D17" s="371"/>
      <c r="E17" s="371"/>
      <c r="F17" s="447"/>
      <c r="G17" s="447"/>
      <c r="H17" s="447"/>
      <c r="I17" s="447"/>
      <c r="J17" s="447"/>
      <c r="K17" s="447"/>
      <c r="L17" s="447"/>
      <c r="M17" s="447"/>
      <c r="N17" s="447"/>
      <c r="O17" s="447"/>
      <c r="P17" s="447"/>
      <c r="Q17" s="447"/>
      <c r="R17" s="371"/>
    </row>
    <row r="18" spans="1:18" s="448" customFormat="1" ht="45">
      <c r="A18" s="430" t="s">
        <v>405</v>
      </c>
      <c r="B18" s="449" t="s">
        <v>402</v>
      </c>
      <c r="C18" s="450" t="s">
        <v>78</v>
      </c>
      <c r="D18" s="450" t="s">
        <v>55</v>
      </c>
      <c r="E18" s="450" t="s">
        <v>391</v>
      </c>
      <c r="F18" s="425" t="s">
        <v>78</v>
      </c>
      <c r="G18" s="425" t="s">
        <v>55</v>
      </c>
      <c r="H18" s="425" t="s">
        <v>391</v>
      </c>
      <c r="I18" s="425" t="s">
        <v>78</v>
      </c>
      <c r="J18" s="425" t="s">
        <v>55</v>
      </c>
      <c r="K18" s="425" t="s">
        <v>391</v>
      </c>
      <c r="L18" s="425" t="s">
        <v>78</v>
      </c>
      <c r="M18" s="425" t="s">
        <v>55</v>
      </c>
      <c r="N18" s="425" t="s">
        <v>389</v>
      </c>
      <c r="O18" s="425" t="s">
        <v>78</v>
      </c>
      <c r="P18" s="425" t="s">
        <v>55</v>
      </c>
      <c r="Q18" s="425" t="s">
        <v>389</v>
      </c>
      <c r="R18" s="450" t="s">
        <v>403</v>
      </c>
    </row>
    <row r="19" spans="1:18" s="448" customFormat="1">
      <c r="A19" s="439" t="s">
        <v>476</v>
      </c>
      <c r="B19" s="363"/>
      <c r="C19" s="363"/>
      <c r="D19" s="363"/>
      <c r="E19" s="363"/>
      <c r="F19" s="447"/>
      <c r="G19" s="447"/>
      <c r="H19" s="447"/>
      <c r="I19" s="447"/>
      <c r="J19" s="447"/>
      <c r="K19" s="447"/>
      <c r="L19" s="447"/>
      <c r="M19" s="447"/>
      <c r="N19" s="447"/>
      <c r="O19" s="447"/>
      <c r="P19" s="447"/>
      <c r="Q19" s="447"/>
      <c r="R19" s="413"/>
    </row>
    <row r="20" spans="1:18" s="448" customFormat="1">
      <c r="A20" s="439" t="s">
        <v>477</v>
      </c>
      <c r="B20" s="363"/>
      <c r="C20" s="363"/>
      <c r="D20" s="363"/>
      <c r="E20" s="363"/>
      <c r="F20" s="447"/>
      <c r="G20" s="447"/>
      <c r="H20" s="447"/>
      <c r="I20" s="447"/>
      <c r="J20" s="447"/>
      <c r="K20" s="447"/>
      <c r="L20" s="447"/>
      <c r="M20" s="447"/>
      <c r="N20" s="447"/>
      <c r="O20" s="447"/>
      <c r="P20" s="447"/>
      <c r="Q20" s="447"/>
      <c r="R20" s="413"/>
    </row>
    <row r="21" spans="1:18" s="448" customFormat="1">
      <c r="A21" s="439" t="s">
        <v>478</v>
      </c>
      <c r="B21" s="363"/>
      <c r="C21" s="363"/>
      <c r="D21" s="363"/>
      <c r="E21" s="363"/>
      <c r="F21" s="447"/>
      <c r="G21" s="447"/>
      <c r="H21" s="447"/>
      <c r="I21" s="447"/>
      <c r="J21" s="447"/>
      <c r="K21" s="447"/>
      <c r="L21" s="447"/>
      <c r="M21" s="447"/>
      <c r="N21" s="447"/>
      <c r="O21" s="447"/>
      <c r="P21" s="447"/>
      <c r="Q21" s="447"/>
      <c r="R21" s="413"/>
    </row>
    <row r="22" spans="1:18" s="448" customFormat="1">
      <c r="A22" s="427" t="s">
        <v>467</v>
      </c>
      <c r="B22" s="363"/>
      <c r="C22" s="363"/>
      <c r="D22" s="363"/>
      <c r="E22" s="363"/>
      <c r="F22" s="447"/>
      <c r="G22" s="447"/>
      <c r="H22" s="447"/>
      <c r="I22" s="447"/>
      <c r="J22" s="447"/>
      <c r="K22" s="447"/>
      <c r="L22" s="447"/>
      <c r="M22" s="447"/>
      <c r="N22" s="447"/>
      <c r="O22" s="447"/>
      <c r="P22" s="447"/>
      <c r="Q22" s="447"/>
      <c r="R22" s="413"/>
    </row>
    <row r="23" spans="1:18" s="448" customFormat="1">
      <c r="A23" s="427" t="s">
        <v>543</v>
      </c>
      <c r="B23" s="363"/>
      <c r="C23" s="363"/>
      <c r="D23" s="363"/>
      <c r="E23" s="363"/>
      <c r="F23" s="447"/>
      <c r="G23" s="447"/>
      <c r="H23" s="447"/>
      <c r="I23" s="447"/>
      <c r="J23" s="447"/>
      <c r="K23" s="447"/>
      <c r="L23" s="447"/>
      <c r="M23" s="447"/>
      <c r="N23" s="447"/>
      <c r="O23" s="447"/>
      <c r="P23" s="447"/>
      <c r="Q23" s="447"/>
      <c r="R23" s="413"/>
    </row>
    <row r="24" spans="1:18" s="448" customFormat="1">
      <c r="A24" s="428" t="s">
        <v>536</v>
      </c>
      <c r="B24" s="363"/>
      <c r="C24" s="363"/>
      <c r="D24" s="363"/>
      <c r="E24" s="363"/>
      <c r="F24" s="447"/>
      <c r="G24" s="447"/>
      <c r="H24" s="447"/>
      <c r="I24" s="447"/>
      <c r="J24" s="447"/>
      <c r="K24" s="447"/>
      <c r="L24" s="447"/>
      <c r="M24" s="447"/>
      <c r="N24" s="447"/>
      <c r="O24" s="447"/>
      <c r="P24" s="447"/>
      <c r="Q24" s="447"/>
      <c r="R24" s="413"/>
    </row>
    <row r="25" spans="1:18" s="448" customFormat="1">
      <c r="A25" s="428" t="s">
        <v>544</v>
      </c>
      <c r="B25" s="363"/>
      <c r="C25" s="363"/>
      <c r="D25" s="363"/>
      <c r="E25" s="363"/>
      <c r="F25" s="447"/>
      <c r="G25" s="447"/>
      <c r="H25" s="447"/>
      <c r="I25" s="447"/>
      <c r="J25" s="447"/>
      <c r="K25" s="447"/>
      <c r="L25" s="447"/>
      <c r="M25" s="447"/>
      <c r="N25" s="447"/>
      <c r="O25" s="447"/>
      <c r="P25" s="447"/>
      <c r="Q25" s="447"/>
      <c r="R25" s="413"/>
    </row>
    <row r="26" spans="1:18" s="448" customFormat="1">
      <c r="A26" s="428" t="s">
        <v>460</v>
      </c>
      <c r="B26" s="363"/>
      <c r="C26" s="363"/>
      <c r="D26" s="363"/>
      <c r="E26" s="363"/>
      <c r="F26" s="447"/>
      <c r="G26" s="447"/>
      <c r="H26" s="447"/>
      <c r="I26" s="447"/>
      <c r="J26" s="447"/>
      <c r="K26" s="447"/>
      <c r="L26" s="447"/>
      <c r="M26" s="447"/>
      <c r="N26" s="447"/>
      <c r="O26" s="447"/>
      <c r="P26" s="447"/>
      <c r="Q26" s="447"/>
      <c r="R26" s="413"/>
    </row>
    <row r="27" spans="1:18" s="448" customFormat="1">
      <c r="A27" s="428" t="s">
        <v>460</v>
      </c>
      <c r="B27" s="363"/>
      <c r="C27" s="363"/>
      <c r="D27" s="363"/>
      <c r="E27" s="363"/>
      <c r="F27" s="447"/>
      <c r="G27" s="447"/>
      <c r="H27" s="447"/>
      <c r="I27" s="447"/>
      <c r="J27" s="447"/>
      <c r="K27" s="447"/>
      <c r="L27" s="447"/>
      <c r="M27" s="447"/>
      <c r="N27" s="447"/>
      <c r="O27" s="447"/>
      <c r="P27" s="447"/>
      <c r="Q27" s="447"/>
      <c r="R27" s="413"/>
    </row>
    <row r="28" spans="1:18" s="448" customFormat="1">
      <c r="A28" s="428" t="s">
        <v>460</v>
      </c>
      <c r="B28" s="363"/>
      <c r="C28" s="363"/>
      <c r="D28" s="363"/>
      <c r="E28" s="363"/>
      <c r="F28" s="447"/>
      <c r="G28" s="447"/>
      <c r="H28" s="447"/>
      <c r="I28" s="447"/>
      <c r="J28" s="447"/>
      <c r="K28" s="447"/>
      <c r="L28" s="447"/>
      <c r="M28" s="447"/>
      <c r="N28" s="447"/>
      <c r="O28" s="447"/>
      <c r="P28" s="447"/>
      <c r="Q28" s="447"/>
      <c r="R28" s="413"/>
    </row>
    <row r="29" spans="1:18" s="448" customFormat="1">
      <c r="A29" s="428" t="s">
        <v>460</v>
      </c>
      <c r="B29" s="363"/>
      <c r="C29" s="363"/>
      <c r="D29" s="363"/>
      <c r="E29" s="363"/>
      <c r="F29" s="447"/>
      <c r="G29" s="447"/>
      <c r="H29" s="447"/>
      <c r="I29" s="447"/>
      <c r="J29" s="447"/>
      <c r="K29" s="447"/>
      <c r="L29" s="447"/>
      <c r="M29" s="447"/>
      <c r="N29" s="447"/>
      <c r="O29" s="447"/>
      <c r="P29" s="447"/>
      <c r="Q29" s="447"/>
      <c r="R29" s="413"/>
    </row>
    <row r="30" spans="1:18" s="448" customFormat="1">
      <c r="A30" s="428" t="s">
        <v>460</v>
      </c>
      <c r="B30" s="363"/>
      <c r="C30" s="363"/>
      <c r="D30" s="363"/>
      <c r="E30" s="363"/>
      <c r="F30" s="447"/>
      <c r="G30" s="447"/>
      <c r="H30" s="447"/>
      <c r="I30" s="447"/>
      <c r="J30" s="447"/>
      <c r="K30" s="447"/>
      <c r="L30" s="447"/>
      <c r="M30" s="447"/>
      <c r="N30" s="447"/>
      <c r="O30" s="447"/>
      <c r="P30" s="447"/>
      <c r="Q30" s="447"/>
      <c r="R30" s="413"/>
    </row>
    <row r="31" spans="1:18" s="448" customFormat="1">
      <c r="A31" s="428" t="s">
        <v>460</v>
      </c>
      <c r="B31" s="363"/>
      <c r="C31" s="363"/>
      <c r="D31" s="363"/>
      <c r="E31" s="363"/>
      <c r="F31" s="447"/>
      <c r="G31" s="447"/>
      <c r="H31" s="447"/>
      <c r="I31" s="447"/>
      <c r="J31" s="447"/>
      <c r="K31" s="447"/>
      <c r="L31" s="447"/>
      <c r="M31" s="447"/>
      <c r="N31" s="447"/>
      <c r="O31" s="447"/>
      <c r="P31" s="447"/>
      <c r="Q31" s="447"/>
      <c r="R31" s="413"/>
    </row>
    <row r="32" spans="1:18" s="448" customFormat="1" ht="30">
      <c r="A32" s="429" t="s">
        <v>471</v>
      </c>
      <c r="B32" s="371"/>
      <c r="C32" s="371"/>
      <c r="D32" s="371"/>
      <c r="E32" s="371"/>
      <c r="F32" s="447"/>
      <c r="G32" s="447"/>
      <c r="H32" s="447"/>
      <c r="I32" s="447"/>
      <c r="J32" s="447"/>
      <c r="K32" s="447"/>
      <c r="L32" s="447"/>
      <c r="M32" s="447"/>
      <c r="N32" s="447"/>
      <c r="O32" s="447"/>
      <c r="P32" s="447"/>
      <c r="Q32" s="447"/>
      <c r="R32" s="371"/>
    </row>
    <row r="33" spans="1:18" ht="45">
      <c r="A33" s="430" t="s">
        <v>514</v>
      </c>
      <c r="B33" s="449" t="s">
        <v>402</v>
      </c>
      <c r="C33" s="450" t="s">
        <v>78</v>
      </c>
      <c r="D33" s="450" t="s">
        <v>55</v>
      </c>
      <c r="E33" s="450" t="s">
        <v>391</v>
      </c>
      <c r="F33" s="425" t="s">
        <v>78</v>
      </c>
      <c r="G33" s="425" t="s">
        <v>55</v>
      </c>
      <c r="H33" s="425" t="s">
        <v>391</v>
      </c>
      <c r="I33" s="425" t="s">
        <v>78</v>
      </c>
      <c r="J33" s="425" t="s">
        <v>55</v>
      </c>
      <c r="K33" s="425" t="s">
        <v>391</v>
      </c>
      <c r="L33" s="425" t="s">
        <v>78</v>
      </c>
      <c r="M33" s="425" t="s">
        <v>55</v>
      </c>
      <c r="N33" s="425" t="s">
        <v>389</v>
      </c>
      <c r="O33" s="425" t="s">
        <v>78</v>
      </c>
      <c r="P33" s="425" t="s">
        <v>55</v>
      </c>
      <c r="Q33" s="425" t="s">
        <v>389</v>
      </c>
      <c r="R33" s="450" t="s">
        <v>403</v>
      </c>
    </row>
    <row r="34" spans="1:18">
      <c r="A34" s="431" t="s">
        <v>462</v>
      </c>
      <c r="B34" s="449"/>
      <c r="C34" s="450"/>
      <c r="D34" s="450"/>
      <c r="E34" s="450"/>
      <c r="F34" s="425"/>
      <c r="G34" s="425"/>
      <c r="H34" s="425"/>
      <c r="I34" s="425"/>
      <c r="J34" s="425"/>
      <c r="K34" s="425"/>
      <c r="L34" s="425"/>
      <c r="M34" s="425"/>
      <c r="N34" s="425"/>
      <c r="O34" s="425"/>
      <c r="P34" s="425"/>
      <c r="Q34" s="425"/>
      <c r="R34" s="450"/>
    </row>
    <row r="35" spans="1:18">
      <c r="A35" s="439" t="s">
        <v>476</v>
      </c>
      <c r="B35" s="363"/>
      <c r="C35" s="363"/>
      <c r="D35" s="363"/>
      <c r="E35" s="363"/>
      <c r="F35" s="447"/>
      <c r="G35" s="447"/>
      <c r="H35" s="447"/>
      <c r="I35" s="447"/>
      <c r="J35" s="447"/>
      <c r="K35" s="447"/>
      <c r="L35" s="447"/>
      <c r="M35" s="447"/>
      <c r="N35" s="447"/>
      <c r="O35" s="447"/>
      <c r="P35" s="447"/>
      <c r="Q35" s="447"/>
      <c r="R35" s="363"/>
    </row>
    <row r="36" spans="1:18">
      <c r="A36" s="439" t="s">
        <v>477</v>
      </c>
      <c r="B36" s="363"/>
      <c r="C36" s="363"/>
      <c r="D36" s="363"/>
      <c r="E36" s="363"/>
      <c r="F36" s="447"/>
      <c r="G36" s="447"/>
      <c r="H36" s="447"/>
      <c r="I36" s="447"/>
      <c r="J36" s="447"/>
      <c r="K36" s="447"/>
      <c r="L36" s="447"/>
      <c r="M36" s="447"/>
      <c r="N36" s="447"/>
      <c r="O36" s="447"/>
      <c r="P36" s="447"/>
      <c r="Q36" s="447"/>
      <c r="R36" s="363"/>
    </row>
    <row r="37" spans="1:18">
      <c r="A37" s="439" t="s">
        <v>478</v>
      </c>
      <c r="B37" s="363"/>
      <c r="C37" s="363"/>
      <c r="D37" s="363"/>
      <c r="E37" s="363"/>
      <c r="F37" s="447"/>
      <c r="G37" s="447"/>
      <c r="H37" s="447"/>
      <c r="I37" s="447"/>
      <c r="J37" s="447"/>
      <c r="K37" s="447"/>
      <c r="L37" s="447"/>
      <c r="M37" s="447"/>
      <c r="N37" s="447"/>
      <c r="O37" s="447"/>
      <c r="P37" s="447"/>
      <c r="Q37" s="447"/>
      <c r="R37" s="363"/>
    </row>
    <row r="38" spans="1:18">
      <c r="A38" s="427" t="s">
        <v>543</v>
      </c>
      <c r="B38" s="363"/>
      <c r="C38" s="363"/>
      <c r="D38" s="363"/>
      <c r="E38" s="363"/>
      <c r="F38" s="447"/>
      <c r="G38" s="447"/>
      <c r="H38" s="447"/>
      <c r="I38" s="447"/>
      <c r="J38" s="447"/>
      <c r="K38" s="447"/>
      <c r="L38" s="447"/>
      <c r="M38" s="447"/>
      <c r="N38" s="447"/>
      <c r="O38" s="447"/>
      <c r="P38" s="447"/>
      <c r="Q38" s="447"/>
      <c r="R38" s="363"/>
    </row>
    <row r="39" spans="1:18">
      <c r="A39" s="428" t="s">
        <v>536</v>
      </c>
      <c r="B39" s="363"/>
      <c r="C39" s="363"/>
      <c r="D39" s="363"/>
      <c r="E39" s="363"/>
      <c r="F39" s="447"/>
      <c r="G39" s="447"/>
      <c r="H39" s="447"/>
      <c r="I39" s="447"/>
      <c r="J39" s="447"/>
      <c r="K39" s="447"/>
      <c r="L39" s="447"/>
      <c r="M39" s="447"/>
      <c r="N39" s="447"/>
      <c r="O39" s="447"/>
      <c r="P39" s="447"/>
      <c r="Q39" s="447"/>
      <c r="R39" s="363"/>
    </row>
    <row r="40" spans="1:18">
      <c r="A40" s="428" t="s">
        <v>544</v>
      </c>
      <c r="B40" s="363"/>
      <c r="C40" s="363"/>
      <c r="D40" s="363"/>
      <c r="E40" s="363"/>
      <c r="F40" s="447"/>
      <c r="G40" s="447"/>
      <c r="H40" s="447"/>
      <c r="I40" s="447"/>
      <c r="J40" s="447"/>
      <c r="K40" s="447"/>
      <c r="L40" s="447"/>
      <c r="M40" s="447"/>
      <c r="N40" s="447"/>
      <c r="O40" s="447"/>
      <c r="P40" s="447"/>
      <c r="Q40" s="447"/>
      <c r="R40" s="363"/>
    </row>
    <row r="41" spans="1:18">
      <c r="A41" s="428" t="s">
        <v>460</v>
      </c>
      <c r="B41" s="363"/>
      <c r="C41" s="363"/>
      <c r="D41" s="363"/>
      <c r="E41" s="363"/>
      <c r="F41" s="447"/>
      <c r="G41" s="447"/>
      <c r="H41" s="447"/>
      <c r="I41" s="447"/>
      <c r="J41" s="447"/>
      <c r="K41" s="447"/>
      <c r="L41" s="447"/>
      <c r="M41" s="447"/>
      <c r="N41" s="447"/>
      <c r="O41" s="447"/>
      <c r="P41" s="447"/>
      <c r="Q41" s="447"/>
      <c r="R41" s="363"/>
    </row>
    <row r="42" spans="1:18">
      <c r="A42" s="428" t="s">
        <v>460</v>
      </c>
      <c r="B42" s="363"/>
      <c r="C42" s="363"/>
      <c r="D42" s="363"/>
      <c r="E42" s="363"/>
      <c r="F42" s="447"/>
      <c r="G42" s="447"/>
      <c r="H42" s="447"/>
      <c r="I42" s="447"/>
      <c r="J42" s="447"/>
      <c r="K42" s="447"/>
      <c r="L42" s="447"/>
      <c r="M42" s="447"/>
      <c r="N42" s="447"/>
      <c r="O42" s="447"/>
      <c r="P42" s="447"/>
      <c r="Q42" s="447"/>
      <c r="R42" s="363"/>
    </row>
    <row r="43" spans="1:18">
      <c r="A43" s="428" t="s">
        <v>460</v>
      </c>
      <c r="B43" s="363"/>
      <c r="C43" s="363"/>
      <c r="D43" s="363"/>
      <c r="E43" s="363"/>
      <c r="F43" s="447"/>
      <c r="G43" s="447"/>
      <c r="H43" s="447"/>
      <c r="I43" s="447"/>
      <c r="J43" s="447"/>
      <c r="K43" s="447"/>
      <c r="L43" s="447"/>
      <c r="M43" s="447"/>
      <c r="N43" s="447"/>
      <c r="O43" s="447"/>
      <c r="P43" s="447"/>
      <c r="Q43" s="447"/>
      <c r="R43" s="363"/>
    </row>
    <row r="44" spans="1:18">
      <c r="A44" s="428" t="s">
        <v>460</v>
      </c>
      <c r="B44" s="363"/>
      <c r="C44" s="363"/>
      <c r="D44" s="363"/>
      <c r="E44" s="363"/>
      <c r="F44" s="447"/>
      <c r="G44" s="447"/>
      <c r="H44" s="447"/>
      <c r="I44" s="447"/>
      <c r="J44" s="447"/>
      <c r="K44" s="447"/>
      <c r="L44" s="447"/>
      <c r="M44" s="447"/>
      <c r="N44" s="447"/>
      <c r="O44" s="447"/>
      <c r="P44" s="447"/>
      <c r="Q44" s="447"/>
      <c r="R44" s="363"/>
    </row>
    <row r="45" spans="1:18">
      <c r="A45" s="428" t="s">
        <v>460</v>
      </c>
      <c r="B45" s="363"/>
      <c r="C45" s="363"/>
      <c r="D45" s="363"/>
      <c r="E45" s="363"/>
      <c r="F45" s="447"/>
      <c r="G45" s="447"/>
      <c r="H45" s="447"/>
      <c r="I45" s="447"/>
      <c r="J45" s="447"/>
      <c r="K45" s="447"/>
      <c r="L45" s="447"/>
      <c r="M45" s="447"/>
      <c r="N45" s="447"/>
      <c r="O45" s="447"/>
      <c r="P45" s="447"/>
      <c r="Q45" s="447"/>
      <c r="R45" s="363"/>
    </row>
    <row r="46" spans="1:18">
      <c r="A46" s="428" t="s">
        <v>460</v>
      </c>
      <c r="B46" s="363"/>
      <c r="C46" s="363"/>
      <c r="D46" s="363"/>
      <c r="E46" s="363"/>
      <c r="F46" s="447"/>
      <c r="G46" s="447"/>
      <c r="H46" s="447"/>
      <c r="I46" s="447"/>
      <c r="J46" s="447"/>
      <c r="K46" s="447"/>
      <c r="L46" s="447"/>
      <c r="M46" s="447"/>
      <c r="N46" s="447"/>
      <c r="O46" s="447"/>
      <c r="P46" s="447"/>
      <c r="Q46" s="447"/>
      <c r="R46" s="363"/>
    </row>
    <row r="47" spans="1:18">
      <c r="A47" s="428" t="s">
        <v>460</v>
      </c>
      <c r="B47" s="363"/>
      <c r="C47" s="363"/>
      <c r="D47" s="363"/>
      <c r="E47" s="363"/>
      <c r="F47" s="447"/>
      <c r="G47" s="447"/>
      <c r="H47" s="447"/>
      <c r="I47" s="447"/>
      <c r="J47" s="447"/>
      <c r="K47" s="447"/>
      <c r="L47" s="447"/>
      <c r="M47" s="447"/>
      <c r="N47" s="447"/>
      <c r="O47" s="447"/>
      <c r="P47" s="447"/>
      <c r="Q47" s="447"/>
      <c r="R47" s="363"/>
    </row>
    <row r="48" spans="1:18">
      <c r="A48" s="428" t="s">
        <v>460</v>
      </c>
      <c r="B48" s="363"/>
      <c r="C48" s="363"/>
      <c r="D48" s="363"/>
      <c r="E48" s="363"/>
      <c r="F48" s="447"/>
      <c r="G48" s="447"/>
      <c r="H48" s="447"/>
      <c r="I48" s="447"/>
      <c r="J48" s="447"/>
      <c r="K48" s="447"/>
      <c r="L48" s="447"/>
      <c r="M48" s="447"/>
      <c r="N48" s="447"/>
      <c r="O48" s="447"/>
      <c r="P48" s="447"/>
      <c r="Q48" s="447"/>
      <c r="R48" s="363"/>
    </row>
    <row r="49" spans="1:18">
      <c r="A49" s="428" t="s">
        <v>460</v>
      </c>
      <c r="B49" s="363"/>
      <c r="C49" s="363"/>
      <c r="D49" s="363"/>
      <c r="E49" s="363"/>
      <c r="F49" s="447"/>
      <c r="G49" s="447"/>
      <c r="H49" s="447"/>
      <c r="I49" s="447"/>
      <c r="J49" s="447"/>
      <c r="K49" s="447"/>
      <c r="L49" s="447"/>
      <c r="M49" s="447"/>
      <c r="N49" s="447"/>
      <c r="O49" s="447"/>
      <c r="P49" s="447"/>
      <c r="Q49" s="447"/>
      <c r="R49" s="363"/>
    </row>
    <row r="50" spans="1:18">
      <c r="A50" s="428" t="s">
        <v>460</v>
      </c>
      <c r="B50" s="363"/>
      <c r="C50" s="363"/>
      <c r="D50" s="363"/>
      <c r="E50" s="363"/>
      <c r="F50" s="447"/>
      <c r="G50" s="447"/>
      <c r="H50" s="447"/>
      <c r="I50" s="447"/>
      <c r="J50" s="447"/>
      <c r="K50" s="447"/>
      <c r="L50" s="447"/>
      <c r="M50" s="447"/>
      <c r="N50" s="447"/>
      <c r="O50" s="447"/>
      <c r="P50" s="447"/>
      <c r="Q50" s="447"/>
      <c r="R50" s="363"/>
    </row>
    <row r="51" spans="1:18" ht="30">
      <c r="A51" s="429" t="s">
        <v>515</v>
      </c>
      <c r="B51" s="371"/>
      <c r="C51" s="371"/>
      <c r="D51" s="371"/>
      <c r="E51" s="371"/>
      <c r="F51" s="447"/>
      <c r="G51" s="447"/>
      <c r="H51" s="447"/>
      <c r="I51" s="447"/>
      <c r="J51" s="447"/>
      <c r="K51" s="447"/>
      <c r="L51" s="447"/>
      <c r="M51" s="447"/>
      <c r="N51" s="447"/>
      <c r="O51" s="447"/>
      <c r="P51" s="447"/>
      <c r="Q51" s="447"/>
      <c r="R51" s="371"/>
    </row>
    <row r="52" spans="1:18">
      <c r="A52" s="431" t="s">
        <v>463</v>
      </c>
      <c r="B52" s="449"/>
      <c r="C52" s="450"/>
      <c r="D52" s="450"/>
      <c r="E52" s="450"/>
      <c r="F52" s="425"/>
      <c r="G52" s="425"/>
      <c r="H52" s="425"/>
      <c r="I52" s="425"/>
      <c r="J52" s="425"/>
      <c r="K52" s="425"/>
      <c r="L52" s="425"/>
      <c r="M52" s="425"/>
      <c r="N52" s="425"/>
      <c r="O52" s="425"/>
      <c r="P52" s="425"/>
      <c r="Q52" s="425"/>
      <c r="R52" s="450"/>
    </row>
    <row r="53" spans="1:18">
      <c r="A53" s="439" t="s">
        <v>476</v>
      </c>
      <c r="B53" s="363"/>
      <c r="C53" s="363"/>
      <c r="D53" s="363"/>
      <c r="E53" s="363"/>
      <c r="F53" s="447"/>
      <c r="G53" s="447"/>
      <c r="H53" s="447"/>
      <c r="I53" s="447"/>
      <c r="J53" s="447"/>
      <c r="K53" s="447"/>
      <c r="L53" s="447"/>
      <c r="M53" s="447"/>
      <c r="N53" s="447"/>
      <c r="O53" s="447"/>
      <c r="P53" s="447"/>
      <c r="Q53" s="447"/>
      <c r="R53" s="371"/>
    </row>
    <row r="54" spans="1:18">
      <c r="A54" s="439" t="s">
        <v>477</v>
      </c>
      <c r="B54" s="363"/>
      <c r="C54" s="363"/>
      <c r="D54" s="363"/>
      <c r="E54" s="363"/>
      <c r="F54" s="447"/>
      <c r="G54" s="447"/>
      <c r="H54" s="447"/>
      <c r="I54" s="447"/>
      <c r="J54" s="447"/>
      <c r="K54" s="447"/>
      <c r="L54" s="447"/>
      <c r="M54" s="447"/>
      <c r="N54" s="447"/>
      <c r="O54" s="447"/>
      <c r="P54" s="447"/>
      <c r="Q54" s="447"/>
      <c r="R54" s="371"/>
    </row>
    <row r="55" spans="1:18">
      <c r="A55" s="439" t="s">
        <v>478</v>
      </c>
      <c r="B55" s="363"/>
      <c r="C55" s="363"/>
      <c r="D55" s="363"/>
      <c r="E55" s="363"/>
      <c r="F55" s="447"/>
      <c r="G55" s="447"/>
      <c r="H55" s="447"/>
      <c r="I55" s="447"/>
      <c r="J55" s="447"/>
      <c r="K55" s="447"/>
      <c r="L55" s="447"/>
      <c r="M55" s="447"/>
      <c r="N55" s="447"/>
      <c r="O55" s="447"/>
      <c r="P55" s="447"/>
      <c r="Q55" s="447"/>
      <c r="R55" s="371"/>
    </row>
    <row r="56" spans="1:18">
      <c r="A56" s="427" t="s">
        <v>543</v>
      </c>
      <c r="B56" s="363"/>
      <c r="C56" s="363"/>
      <c r="D56" s="363"/>
      <c r="E56" s="363"/>
      <c r="F56" s="447"/>
      <c r="G56" s="447"/>
      <c r="H56" s="447"/>
      <c r="I56" s="447"/>
      <c r="J56" s="447"/>
      <c r="K56" s="447"/>
      <c r="L56" s="447"/>
      <c r="M56" s="447"/>
      <c r="N56" s="447"/>
      <c r="O56" s="447"/>
      <c r="P56" s="447"/>
      <c r="Q56" s="447"/>
      <c r="R56" s="371"/>
    </row>
    <row r="57" spans="1:18">
      <c r="A57" s="428" t="s">
        <v>536</v>
      </c>
      <c r="B57" s="363"/>
      <c r="C57" s="363"/>
      <c r="D57" s="363"/>
      <c r="E57" s="363"/>
      <c r="F57" s="447"/>
      <c r="G57" s="447"/>
      <c r="H57" s="447"/>
      <c r="I57" s="447"/>
      <c r="J57" s="447"/>
      <c r="K57" s="447"/>
      <c r="L57" s="447"/>
      <c r="M57" s="447"/>
      <c r="N57" s="447"/>
      <c r="O57" s="447"/>
      <c r="P57" s="447"/>
      <c r="Q57" s="447"/>
      <c r="R57" s="371"/>
    </row>
    <row r="58" spans="1:18">
      <c r="A58" s="428" t="s">
        <v>544</v>
      </c>
      <c r="B58" s="363"/>
      <c r="C58" s="363"/>
      <c r="D58" s="363"/>
      <c r="E58" s="363"/>
      <c r="F58" s="447"/>
      <c r="G58" s="447"/>
      <c r="H58" s="447"/>
      <c r="I58" s="447"/>
      <c r="J58" s="447"/>
      <c r="K58" s="447"/>
      <c r="L58" s="447"/>
      <c r="M58" s="447"/>
      <c r="N58" s="447"/>
      <c r="O58" s="447"/>
      <c r="P58" s="447"/>
      <c r="Q58" s="447"/>
      <c r="R58" s="371"/>
    </row>
    <row r="59" spans="1:18">
      <c r="A59" s="428" t="s">
        <v>460</v>
      </c>
      <c r="B59" s="363"/>
      <c r="C59" s="363"/>
      <c r="D59" s="363"/>
      <c r="E59" s="363"/>
      <c r="F59" s="447"/>
      <c r="G59" s="447"/>
      <c r="H59" s="447"/>
      <c r="I59" s="447"/>
      <c r="J59" s="447"/>
      <c r="K59" s="447"/>
      <c r="L59" s="447"/>
      <c r="M59" s="447"/>
      <c r="N59" s="447"/>
      <c r="O59" s="447"/>
      <c r="P59" s="447"/>
      <c r="Q59" s="447"/>
      <c r="R59" s="371"/>
    </row>
    <row r="60" spans="1:18">
      <c r="A60" s="428" t="s">
        <v>460</v>
      </c>
      <c r="B60" s="363"/>
      <c r="C60" s="363"/>
      <c r="D60" s="363"/>
      <c r="E60" s="363"/>
      <c r="F60" s="447"/>
      <c r="G60" s="447"/>
      <c r="H60" s="447"/>
      <c r="I60" s="447"/>
      <c r="J60" s="447"/>
      <c r="K60" s="447"/>
      <c r="L60" s="447"/>
      <c r="M60" s="447"/>
      <c r="N60" s="447"/>
      <c r="O60" s="447"/>
      <c r="P60" s="447"/>
      <c r="Q60" s="447"/>
      <c r="R60" s="371"/>
    </row>
    <row r="61" spans="1:18">
      <c r="A61" s="428" t="s">
        <v>460</v>
      </c>
      <c r="B61" s="363"/>
      <c r="C61" s="363"/>
      <c r="D61" s="363"/>
      <c r="E61" s="363"/>
      <c r="F61" s="447"/>
      <c r="G61" s="447"/>
      <c r="H61" s="447"/>
      <c r="I61" s="447"/>
      <c r="J61" s="447"/>
      <c r="K61" s="447"/>
      <c r="L61" s="447"/>
      <c r="M61" s="447"/>
      <c r="N61" s="447"/>
      <c r="O61" s="447"/>
      <c r="P61" s="447"/>
      <c r="Q61" s="447"/>
      <c r="R61" s="371"/>
    </row>
    <row r="62" spans="1:18">
      <c r="A62" s="428" t="s">
        <v>460</v>
      </c>
      <c r="B62" s="363"/>
      <c r="C62" s="363"/>
      <c r="D62" s="363"/>
      <c r="E62" s="363"/>
      <c r="F62" s="447"/>
      <c r="G62" s="447"/>
      <c r="H62" s="447"/>
      <c r="I62" s="447"/>
      <c r="J62" s="447"/>
      <c r="K62" s="447"/>
      <c r="L62" s="447"/>
      <c r="M62" s="447"/>
      <c r="N62" s="447"/>
      <c r="O62" s="447"/>
      <c r="P62" s="447"/>
      <c r="Q62" s="447"/>
      <c r="R62" s="371"/>
    </row>
    <row r="63" spans="1:18">
      <c r="A63" s="428" t="s">
        <v>460</v>
      </c>
      <c r="B63" s="363"/>
      <c r="C63" s="363"/>
      <c r="D63" s="363"/>
      <c r="E63" s="363"/>
      <c r="F63" s="447"/>
      <c r="G63" s="447"/>
      <c r="H63" s="447"/>
      <c r="I63" s="447"/>
      <c r="J63" s="447"/>
      <c r="K63" s="447"/>
      <c r="L63" s="447"/>
      <c r="M63" s="447"/>
      <c r="N63" s="447"/>
      <c r="O63" s="447"/>
      <c r="P63" s="447"/>
      <c r="Q63" s="447"/>
      <c r="R63" s="371"/>
    </row>
    <row r="64" spans="1:18">
      <c r="A64" s="428" t="s">
        <v>460</v>
      </c>
      <c r="B64" s="363"/>
      <c r="C64" s="363"/>
      <c r="D64" s="363"/>
      <c r="E64" s="363"/>
      <c r="F64" s="447"/>
      <c r="G64" s="447"/>
      <c r="H64" s="447"/>
      <c r="I64" s="447"/>
      <c r="J64" s="447"/>
      <c r="K64" s="447"/>
      <c r="L64" s="447"/>
      <c r="M64" s="447"/>
      <c r="N64" s="447"/>
      <c r="O64" s="447"/>
      <c r="P64" s="447"/>
      <c r="Q64" s="447"/>
      <c r="R64" s="371"/>
    </row>
    <row r="65" spans="1:18">
      <c r="A65" s="428" t="s">
        <v>460</v>
      </c>
      <c r="B65" s="363"/>
      <c r="C65" s="363"/>
      <c r="D65" s="363"/>
      <c r="E65" s="363"/>
      <c r="F65" s="447"/>
      <c r="G65" s="447"/>
      <c r="H65" s="447"/>
      <c r="I65" s="447"/>
      <c r="J65" s="447"/>
      <c r="K65" s="447"/>
      <c r="L65" s="447"/>
      <c r="M65" s="447"/>
      <c r="N65" s="447"/>
      <c r="O65" s="447"/>
      <c r="P65" s="447"/>
      <c r="Q65" s="447"/>
      <c r="R65" s="371"/>
    </row>
    <row r="66" spans="1:18">
      <c r="A66" s="428" t="s">
        <v>460</v>
      </c>
      <c r="B66" s="363"/>
      <c r="C66" s="363"/>
      <c r="D66" s="363"/>
      <c r="E66" s="363"/>
      <c r="F66" s="447"/>
      <c r="G66" s="447"/>
      <c r="H66" s="447"/>
      <c r="I66" s="447"/>
      <c r="J66" s="447"/>
      <c r="K66" s="447"/>
      <c r="L66" s="447"/>
      <c r="M66" s="447"/>
      <c r="N66" s="447"/>
      <c r="O66" s="447"/>
      <c r="P66" s="447"/>
      <c r="Q66" s="447"/>
      <c r="R66" s="371"/>
    </row>
    <row r="67" spans="1:18">
      <c r="A67" s="428" t="s">
        <v>460</v>
      </c>
      <c r="B67" s="363"/>
      <c r="C67" s="363"/>
      <c r="D67" s="363"/>
      <c r="E67" s="363"/>
      <c r="F67" s="447"/>
      <c r="G67" s="447"/>
      <c r="H67" s="447"/>
      <c r="I67" s="447"/>
      <c r="J67" s="447"/>
      <c r="K67" s="447"/>
      <c r="L67" s="447"/>
      <c r="M67" s="447"/>
      <c r="N67" s="447"/>
      <c r="O67" s="447"/>
      <c r="P67" s="447"/>
      <c r="Q67" s="447"/>
      <c r="R67" s="371"/>
    </row>
    <row r="68" spans="1:18">
      <c r="A68" s="428" t="s">
        <v>460</v>
      </c>
      <c r="B68" s="363"/>
      <c r="C68" s="363"/>
      <c r="D68" s="363"/>
      <c r="E68" s="363"/>
      <c r="F68" s="447"/>
      <c r="G68" s="447"/>
      <c r="H68" s="447"/>
      <c r="I68" s="447"/>
      <c r="J68" s="447"/>
      <c r="K68" s="447"/>
      <c r="L68" s="447"/>
      <c r="M68" s="447"/>
      <c r="N68" s="447"/>
      <c r="O68" s="447"/>
      <c r="P68" s="447"/>
      <c r="Q68" s="447"/>
      <c r="R68" s="371"/>
    </row>
    <row r="69" spans="1:18" ht="30">
      <c r="A69" s="429" t="s">
        <v>516</v>
      </c>
      <c r="B69" s="363"/>
      <c r="C69" s="363"/>
      <c r="D69" s="363"/>
      <c r="E69" s="363"/>
      <c r="F69" s="447"/>
      <c r="G69" s="447"/>
      <c r="H69" s="447"/>
      <c r="I69" s="447"/>
      <c r="J69" s="447"/>
      <c r="K69" s="447"/>
      <c r="L69" s="447"/>
      <c r="M69" s="447"/>
      <c r="N69" s="447"/>
      <c r="O69" s="447"/>
      <c r="P69" s="447"/>
      <c r="Q69" s="447"/>
      <c r="R69" s="371"/>
    </row>
    <row r="70" spans="1:18">
      <c r="A70" s="431" t="s">
        <v>95</v>
      </c>
      <c r="B70" s="449"/>
      <c r="C70" s="450"/>
      <c r="D70" s="450"/>
      <c r="E70" s="450"/>
      <c r="F70" s="425"/>
      <c r="G70" s="425"/>
      <c r="H70" s="425"/>
      <c r="I70" s="425"/>
      <c r="J70" s="425"/>
      <c r="K70" s="425"/>
      <c r="L70" s="425"/>
      <c r="M70" s="425"/>
      <c r="N70" s="425"/>
      <c r="O70" s="425"/>
      <c r="P70" s="425"/>
      <c r="Q70" s="425"/>
      <c r="R70" s="450"/>
    </row>
    <row r="71" spans="1:18">
      <c r="A71" s="439" t="s">
        <v>476</v>
      </c>
      <c r="B71" s="363"/>
      <c r="C71" s="363"/>
      <c r="D71" s="363"/>
      <c r="E71" s="363"/>
      <c r="F71" s="447"/>
      <c r="G71" s="447"/>
      <c r="H71" s="447"/>
      <c r="I71" s="447"/>
      <c r="J71" s="447"/>
      <c r="K71" s="447"/>
      <c r="L71" s="447"/>
      <c r="M71" s="447"/>
      <c r="N71" s="447"/>
      <c r="O71" s="447"/>
      <c r="P71" s="447"/>
      <c r="Q71" s="447"/>
      <c r="R71" s="371"/>
    </row>
    <row r="72" spans="1:18">
      <c r="A72" s="439" t="s">
        <v>477</v>
      </c>
      <c r="B72" s="363"/>
      <c r="C72" s="363"/>
      <c r="D72" s="363"/>
      <c r="E72" s="363"/>
      <c r="F72" s="447"/>
      <c r="G72" s="447"/>
      <c r="H72" s="447"/>
      <c r="I72" s="447"/>
      <c r="J72" s="447"/>
      <c r="K72" s="447"/>
      <c r="L72" s="447"/>
      <c r="M72" s="447"/>
      <c r="N72" s="447"/>
      <c r="O72" s="447"/>
      <c r="P72" s="447"/>
      <c r="Q72" s="447"/>
      <c r="R72" s="371"/>
    </row>
    <row r="73" spans="1:18">
      <c r="A73" s="439" t="s">
        <v>478</v>
      </c>
      <c r="B73" s="363"/>
      <c r="C73" s="363"/>
      <c r="D73" s="363"/>
      <c r="E73" s="363"/>
      <c r="F73" s="447"/>
      <c r="G73" s="447"/>
      <c r="H73" s="447"/>
      <c r="I73" s="447"/>
      <c r="J73" s="447"/>
      <c r="K73" s="447"/>
      <c r="L73" s="447"/>
      <c r="M73" s="447"/>
      <c r="N73" s="447"/>
      <c r="O73" s="447"/>
      <c r="P73" s="447"/>
      <c r="Q73" s="447"/>
      <c r="R73" s="371"/>
    </row>
    <row r="74" spans="1:18">
      <c r="A74" s="427" t="s">
        <v>543</v>
      </c>
      <c r="B74" s="363"/>
      <c r="C74" s="363"/>
      <c r="D74" s="363"/>
      <c r="E74" s="363"/>
      <c r="F74" s="447"/>
      <c r="G74" s="447"/>
      <c r="H74" s="447"/>
      <c r="I74" s="447"/>
      <c r="J74" s="447"/>
      <c r="K74" s="447"/>
      <c r="L74" s="447"/>
      <c r="M74" s="447"/>
      <c r="N74" s="447"/>
      <c r="O74" s="447"/>
      <c r="P74" s="447"/>
      <c r="Q74" s="447"/>
      <c r="R74" s="371"/>
    </row>
    <row r="75" spans="1:18">
      <c r="A75" s="428" t="s">
        <v>536</v>
      </c>
      <c r="B75" s="363"/>
      <c r="C75" s="363"/>
      <c r="D75" s="363"/>
      <c r="E75" s="363"/>
      <c r="F75" s="447"/>
      <c r="G75" s="447"/>
      <c r="H75" s="447"/>
      <c r="I75" s="447"/>
      <c r="J75" s="447"/>
      <c r="K75" s="447"/>
      <c r="L75" s="447"/>
      <c r="M75" s="447"/>
      <c r="N75" s="447"/>
      <c r="O75" s="447"/>
      <c r="P75" s="447"/>
      <c r="Q75" s="447"/>
      <c r="R75" s="371"/>
    </row>
    <row r="76" spans="1:18">
      <c r="A76" s="428" t="s">
        <v>544</v>
      </c>
      <c r="B76" s="363"/>
      <c r="C76" s="363"/>
      <c r="D76" s="363"/>
      <c r="E76" s="363"/>
      <c r="F76" s="447"/>
      <c r="G76" s="447"/>
      <c r="H76" s="447"/>
      <c r="I76" s="447"/>
      <c r="J76" s="447"/>
      <c r="K76" s="447"/>
      <c r="L76" s="447"/>
      <c r="M76" s="447"/>
      <c r="N76" s="447"/>
      <c r="O76" s="447"/>
      <c r="P76" s="447"/>
      <c r="Q76" s="447"/>
      <c r="R76" s="371"/>
    </row>
    <row r="77" spans="1:18">
      <c r="A77" s="428" t="s">
        <v>460</v>
      </c>
      <c r="B77" s="363"/>
      <c r="C77" s="363"/>
      <c r="D77" s="363"/>
      <c r="E77" s="363"/>
      <c r="F77" s="447"/>
      <c r="G77" s="447"/>
      <c r="H77" s="447"/>
      <c r="I77" s="447"/>
      <c r="J77" s="447"/>
      <c r="K77" s="447"/>
      <c r="L77" s="447"/>
      <c r="M77" s="447"/>
      <c r="N77" s="447"/>
      <c r="O77" s="447"/>
      <c r="P77" s="447"/>
      <c r="Q77" s="447"/>
      <c r="R77" s="371"/>
    </row>
    <row r="78" spans="1:18">
      <c r="A78" s="428" t="s">
        <v>460</v>
      </c>
      <c r="B78" s="363"/>
      <c r="C78" s="363"/>
      <c r="D78" s="363"/>
      <c r="E78" s="363"/>
      <c r="F78" s="447"/>
      <c r="G78" s="447"/>
      <c r="H78" s="447"/>
      <c r="I78" s="447"/>
      <c r="J78" s="447"/>
      <c r="K78" s="447"/>
      <c r="L78" s="447"/>
      <c r="M78" s="447"/>
      <c r="N78" s="447"/>
      <c r="O78" s="447"/>
      <c r="P78" s="447"/>
      <c r="Q78" s="447"/>
      <c r="R78" s="371"/>
    </row>
    <row r="79" spans="1:18">
      <c r="A79" s="428" t="s">
        <v>460</v>
      </c>
      <c r="B79" s="363"/>
      <c r="C79" s="363"/>
      <c r="D79" s="363"/>
      <c r="E79" s="363"/>
      <c r="F79" s="447"/>
      <c r="G79" s="447"/>
      <c r="H79" s="447"/>
      <c r="I79" s="447"/>
      <c r="J79" s="447"/>
      <c r="K79" s="447"/>
      <c r="L79" s="447"/>
      <c r="M79" s="447"/>
      <c r="N79" s="447"/>
      <c r="O79" s="447"/>
      <c r="P79" s="447"/>
      <c r="Q79" s="447"/>
      <c r="R79" s="371"/>
    </row>
    <row r="80" spans="1:18">
      <c r="A80" s="428" t="s">
        <v>460</v>
      </c>
      <c r="B80" s="363"/>
      <c r="C80" s="363"/>
      <c r="D80" s="363"/>
      <c r="E80" s="363"/>
      <c r="F80" s="447"/>
      <c r="G80" s="447"/>
      <c r="H80" s="447"/>
      <c r="I80" s="447"/>
      <c r="J80" s="447"/>
      <c r="K80" s="447"/>
      <c r="L80" s="447"/>
      <c r="M80" s="447"/>
      <c r="N80" s="447"/>
      <c r="O80" s="447"/>
      <c r="P80" s="447"/>
      <c r="Q80" s="447"/>
      <c r="R80" s="371"/>
    </row>
    <row r="81" spans="1:18">
      <c r="A81" s="428" t="s">
        <v>460</v>
      </c>
      <c r="B81" s="363"/>
      <c r="C81" s="363"/>
      <c r="D81" s="363"/>
      <c r="E81" s="363"/>
      <c r="F81" s="447"/>
      <c r="G81" s="447"/>
      <c r="H81" s="447"/>
      <c r="I81" s="447"/>
      <c r="J81" s="447"/>
      <c r="K81" s="447"/>
      <c r="L81" s="447"/>
      <c r="M81" s="447"/>
      <c r="N81" s="447"/>
      <c r="O81" s="447"/>
      <c r="P81" s="447"/>
      <c r="Q81" s="447"/>
      <c r="R81" s="371"/>
    </row>
    <row r="82" spans="1:18">
      <c r="A82" s="428" t="s">
        <v>460</v>
      </c>
      <c r="B82" s="363"/>
      <c r="C82" s="363"/>
      <c r="D82" s="363"/>
      <c r="E82" s="363"/>
      <c r="F82" s="447"/>
      <c r="G82" s="447"/>
      <c r="H82" s="447"/>
      <c r="I82" s="447"/>
      <c r="J82" s="447"/>
      <c r="K82" s="447"/>
      <c r="L82" s="447"/>
      <c r="M82" s="447"/>
      <c r="N82" s="447"/>
      <c r="O82" s="447"/>
      <c r="P82" s="447"/>
      <c r="Q82" s="447"/>
      <c r="R82" s="371"/>
    </row>
    <row r="83" spans="1:18">
      <c r="A83" s="428" t="s">
        <v>460</v>
      </c>
      <c r="B83" s="363"/>
      <c r="C83" s="363"/>
      <c r="D83" s="363"/>
      <c r="E83" s="363"/>
      <c r="F83" s="447"/>
      <c r="G83" s="447"/>
      <c r="H83" s="447"/>
      <c r="I83" s="447"/>
      <c r="J83" s="447"/>
      <c r="K83" s="447"/>
      <c r="L83" s="447"/>
      <c r="M83" s="447"/>
      <c r="N83" s="447"/>
      <c r="O83" s="447"/>
      <c r="P83" s="447"/>
      <c r="Q83" s="447"/>
      <c r="R83" s="371"/>
    </row>
    <row r="84" spans="1:18">
      <c r="A84" s="428" t="s">
        <v>460</v>
      </c>
      <c r="B84" s="363"/>
      <c r="C84" s="363"/>
      <c r="D84" s="363"/>
      <c r="E84" s="363"/>
      <c r="F84" s="447"/>
      <c r="G84" s="447"/>
      <c r="H84" s="447"/>
      <c r="I84" s="447"/>
      <c r="J84" s="447"/>
      <c r="K84" s="447"/>
      <c r="L84" s="447"/>
      <c r="M84" s="447"/>
      <c r="N84" s="447"/>
      <c r="O84" s="447"/>
      <c r="P84" s="447"/>
      <c r="Q84" s="447"/>
      <c r="R84" s="371"/>
    </row>
    <row r="85" spans="1:18">
      <c r="A85" s="428" t="s">
        <v>460</v>
      </c>
      <c r="B85" s="363"/>
      <c r="C85" s="363"/>
      <c r="D85" s="363"/>
      <c r="E85" s="363"/>
      <c r="F85" s="447"/>
      <c r="G85" s="447"/>
      <c r="H85" s="447"/>
      <c r="I85" s="447"/>
      <c r="J85" s="447"/>
      <c r="K85" s="447"/>
      <c r="L85" s="447"/>
      <c r="M85" s="447"/>
      <c r="N85" s="447"/>
      <c r="O85" s="447"/>
      <c r="P85" s="447"/>
      <c r="Q85" s="447"/>
      <c r="R85" s="371"/>
    </row>
    <row r="86" spans="1:18" ht="30">
      <c r="A86" s="429" t="s">
        <v>517</v>
      </c>
      <c r="B86" s="363"/>
      <c r="C86" s="363"/>
      <c r="D86" s="363"/>
      <c r="E86" s="363"/>
      <c r="F86" s="447"/>
      <c r="G86" s="447"/>
      <c r="H86" s="447"/>
      <c r="I86" s="447"/>
      <c r="J86" s="447"/>
      <c r="K86" s="447"/>
      <c r="L86" s="447"/>
      <c r="M86" s="447"/>
      <c r="N86" s="447"/>
      <c r="O86" s="447"/>
      <c r="P86" s="447"/>
      <c r="Q86" s="447"/>
      <c r="R86" s="371"/>
    </row>
    <row r="87" spans="1:18">
      <c r="A87" s="431" t="s">
        <v>513</v>
      </c>
      <c r="B87" s="449"/>
      <c r="C87" s="450"/>
      <c r="D87" s="450"/>
      <c r="E87" s="450"/>
      <c r="F87" s="425"/>
      <c r="G87" s="425"/>
      <c r="H87" s="425"/>
      <c r="I87" s="425"/>
      <c r="J87" s="425"/>
      <c r="K87" s="425"/>
      <c r="L87" s="425"/>
      <c r="M87" s="425"/>
      <c r="N87" s="425"/>
      <c r="O87" s="425"/>
      <c r="P87" s="425"/>
      <c r="Q87" s="425"/>
      <c r="R87" s="450"/>
    </row>
    <row r="88" spans="1:18">
      <c r="A88" s="536" t="s">
        <v>476</v>
      </c>
      <c r="B88" s="363"/>
      <c r="C88" s="363"/>
      <c r="D88" s="363"/>
      <c r="E88" s="363"/>
      <c r="F88" s="447"/>
      <c r="G88" s="447"/>
      <c r="H88" s="447"/>
      <c r="I88" s="447"/>
      <c r="J88" s="447"/>
      <c r="K88" s="447"/>
      <c r="L88" s="447"/>
      <c r="M88" s="447"/>
      <c r="N88" s="447"/>
      <c r="O88" s="447"/>
      <c r="P88" s="447"/>
      <c r="Q88" s="447"/>
      <c r="R88" s="371"/>
    </row>
    <row r="89" spans="1:18">
      <c r="A89" s="536" t="s">
        <v>477</v>
      </c>
      <c r="B89" s="363"/>
      <c r="C89" s="363"/>
      <c r="D89" s="363"/>
      <c r="E89" s="363"/>
      <c r="F89" s="447"/>
      <c r="G89" s="447"/>
      <c r="H89" s="447"/>
      <c r="I89" s="447"/>
      <c r="J89" s="447"/>
      <c r="K89" s="447"/>
      <c r="L89" s="447"/>
      <c r="M89" s="447"/>
      <c r="N89" s="447"/>
      <c r="O89" s="447"/>
      <c r="P89" s="447"/>
      <c r="Q89" s="447"/>
      <c r="R89" s="371"/>
    </row>
    <row r="90" spans="1:18">
      <c r="A90" s="536" t="s">
        <v>478</v>
      </c>
      <c r="B90" s="363"/>
      <c r="C90" s="363"/>
      <c r="D90" s="363"/>
      <c r="E90" s="363"/>
      <c r="F90" s="447"/>
      <c r="G90" s="447"/>
      <c r="H90" s="447"/>
      <c r="I90" s="447"/>
      <c r="J90" s="447"/>
      <c r="K90" s="447"/>
      <c r="L90" s="447"/>
      <c r="M90" s="447"/>
      <c r="N90" s="447"/>
      <c r="O90" s="447"/>
      <c r="P90" s="447"/>
      <c r="Q90" s="447"/>
      <c r="R90" s="371"/>
    </row>
    <row r="91" spans="1:18">
      <c r="A91" s="427" t="s">
        <v>543</v>
      </c>
      <c r="B91" s="363"/>
      <c r="C91" s="363"/>
      <c r="D91" s="363"/>
      <c r="E91" s="363"/>
      <c r="F91" s="447"/>
      <c r="G91" s="447"/>
      <c r="H91" s="447"/>
      <c r="I91" s="447"/>
      <c r="J91" s="447"/>
      <c r="K91" s="447"/>
      <c r="L91" s="447"/>
      <c r="M91" s="447"/>
      <c r="N91" s="447"/>
      <c r="O91" s="447"/>
      <c r="P91" s="447"/>
      <c r="Q91" s="447"/>
      <c r="R91" s="371"/>
    </row>
    <row r="92" spans="1:18">
      <c r="A92" s="428" t="s">
        <v>536</v>
      </c>
      <c r="B92" s="363"/>
      <c r="C92" s="363"/>
      <c r="D92" s="363"/>
      <c r="E92" s="363"/>
      <c r="F92" s="447"/>
      <c r="G92" s="447"/>
      <c r="H92" s="447"/>
      <c r="I92" s="447"/>
      <c r="J92" s="447"/>
      <c r="K92" s="447"/>
      <c r="L92" s="447"/>
      <c r="M92" s="447"/>
      <c r="N92" s="447"/>
      <c r="O92" s="447"/>
      <c r="P92" s="447"/>
      <c r="Q92" s="447"/>
      <c r="R92" s="371"/>
    </row>
    <row r="93" spans="1:18">
      <c r="A93" s="428" t="s">
        <v>544</v>
      </c>
      <c r="B93" s="363"/>
      <c r="C93" s="363"/>
      <c r="D93" s="363"/>
      <c r="E93" s="363"/>
      <c r="F93" s="447"/>
      <c r="G93" s="447"/>
      <c r="H93" s="447"/>
      <c r="I93" s="447"/>
      <c r="J93" s="447"/>
      <c r="K93" s="447"/>
      <c r="L93" s="447"/>
      <c r="M93" s="447"/>
      <c r="N93" s="447"/>
      <c r="O93" s="447"/>
      <c r="P93" s="447"/>
      <c r="Q93" s="447"/>
      <c r="R93" s="371"/>
    </row>
    <row r="94" spans="1:18">
      <c r="A94" s="428" t="s">
        <v>460</v>
      </c>
      <c r="B94" s="363"/>
      <c r="C94" s="363"/>
      <c r="D94" s="363"/>
      <c r="E94" s="363"/>
      <c r="F94" s="447"/>
      <c r="G94" s="447"/>
      <c r="H94" s="447"/>
      <c r="I94" s="447"/>
      <c r="J94" s="447"/>
      <c r="K94" s="447"/>
      <c r="L94" s="447"/>
      <c r="M94" s="447"/>
      <c r="N94" s="447"/>
      <c r="O94" s="447"/>
      <c r="P94" s="447"/>
      <c r="Q94" s="447"/>
      <c r="R94" s="371"/>
    </row>
    <row r="95" spans="1:18">
      <c r="A95" s="428" t="s">
        <v>460</v>
      </c>
      <c r="B95" s="363"/>
      <c r="C95" s="363"/>
      <c r="D95" s="363"/>
      <c r="E95" s="363"/>
      <c r="F95" s="447"/>
      <c r="G95" s="447"/>
      <c r="H95" s="447"/>
      <c r="I95" s="447"/>
      <c r="J95" s="447"/>
      <c r="K95" s="447"/>
      <c r="L95" s="447"/>
      <c r="M95" s="447"/>
      <c r="N95" s="447"/>
      <c r="O95" s="447"/>
      <c r="P95" s="447"/>
      <c r="Q95" s="447"/>
      <c r="R95" s="371"/>
    </row>
    <row r="96" spans="1:18">
      <c r="A96" s="428" t="s">
        <v>460</v>
      </c>
      <c r="B96" s="363"/>
      <c r="C96" s="363"/>
      <c r="D96" s="363"/>
      <c r="E96" s="363"/>
      <c r="F96" s="447"/>
      <c r="G96" s="447"/>
      <c r="H96" s="447"/>
      <c r="I96" s="447"/>
      <c r="J96" s="447"/>
      <c r="K96" s="447"/>
      <c r="L96" s="447"/>
      <c r="M96" s="447"/>
      <c r="N96" s="447"/>
      <c r="O96" s="447"/>
      <c r="P96" s="447"/>
      <c r="Q96" s="447"/>
      <c r="R96" s="371"/>
    </row>
    <row r="97" spans="1:21">
      <c r="A97" s="428" t="s">
        <v>460</v>
      </c>
      <c r="B97" s="363"/>
      <c r="C97" s="363"/>
      <c r="D97" s="363"/>
      <c r="E97" s="363"/>
      <c r="F97" s="447"/>
      <c r="G97" s="447"/>
      <c r="H97" s="447"/>
      <c r="I97" s="447"/>
      <c r="J97" s="447"/>
      <c r="K97" s="447"/>
      <c r="L97" s="447"/>
      <c r="M97" s="447"/>
      <c r="N97" s="447"/>
      <c r="O97" s="447"/>
      <c r="P97" s="447"/>
      <c r="Q97" s="447"/>
      <c r="R97" s="371"/>
    </row>
    <row r="98" spans="1:21">
      <c r="A98" s="428" t="s">
        <v>460</v>
      </c>
      <c r="B98" s="363"/>
      <c r="C98" s="363"/>
      <c r="D98" s="363"/>
      <c r="E98" s="363"/>
      <c r="F98" s="447"/>
      <c r="G98" s="447"/>
      <c r="H98" s="447"/>
      <c r="I98" s="447"/>
      <c r="J98" s="447"/>
      <c r="K98" s="447"/>
      <c r="L98" s="447"/>
      <c r="M98" s="447"/>
      <c r="N98" s="447"/>
      <c r="O98" s="447"/>
      <c r="P98" s="447"/>
      <c r="Q98" s="447"/>
      <c r="R98" s="371"/>
    </row>
    <row r="99" spans="1:21">
      <c r="A99" s="428" t="s">
        <v>460</v>
      </c>
      <c r="B99" s="363"/>
      <c r="C99" s="363"/>
      <c r="D99" s="363"/>
      <c r="E99" s="363"/>
      <c r="F99" s="447"/>
      <c r="G99" s="447"/>
      <c r="H99" s="447"/>
      <c r="I99" s="447"/>
      <c r="J99" s="447"/>
      <c r="K99" s="447"/>
      <c r="L99" s="447"/>
      <c r="M99" s="447"/>
      <c r="N99" s="447"/>
      <c r="O99" s="447"/>
      <c r="P99" s="447"/>
      <c r="Q99" s="447"/>
      <c r="R99" s="371"/>
    </row>
    <row r="100" spans="1:21">
      <c r="A100" s="428" t="s">
        <v>460</v>
      </c>
      <c r="B100" s="363"/>
      <c r="C100" s="363"/>
      <c r="D100" s="363"/>
      <c r="E100" s="363"/>
      <c r="F100" s="447"/>
      <c r="G100" s="447"/>
      <c r="H100" s="447"/>
      <c r="I100" s="447"/>
      <c r="J100" s="447"/>
      <c r="K100" s="447"/>
      <c r="L100" s="447"/>
      <c r="M100" s="447"/>
      <c r="N100" s="447"/>
      <c r="O100" s="447"/>
      <c r="P100" s="447"/>
      <c r="Q100" s="447"/>
      <c r="R100" s="371"/>
    </row>
    <row r="101" spans="1:21">
      <c r="A101" s="428" t="s">
        <v>460</v>
      </c>
      <c r="B101" s="363"/>
      <c r="C101" s="363"/>
      <c r="D101" s="363"/>
      <c r="E101" s="363"/>
      <c r="F101" s="447"/>
      <c r="G101" s="447"/>
      <c r="H101" s="447"/>
      <c r="I101" s="447"/>
      <c r="J101" s="447"/>
      <c r="K101" s="447"/>
      <c r="L101" s="447"/>
      <c r="M101" s="447"/>
      <c r="N101" s="447"/>
      <c r="O101" s="447"/>
      <c r="P101" s="447"/>
      <c r="Q101" s="447"/>
      <c r="R101" s="371"/>
    </row>
    <row r="102" spans="1:21">
      <c r="A102" s="428" t="s">
        <v>460</v>
      </c>
      <c r="B102" s="363"/>
      <c r="C102" s="363"/>
      <c r="D102" s="363"/>
      <c r="E102" s="363"/>
      <c r="F102" s="447"/>
      <c r="G102" s="447"/>
      <c r="H102" s="447"/>
      <c r="I102" s="447"/>
      <c r="J102" s="447"/>
      <c r="K102" s="447"/>
      <c r="L102" s="447"/>
      <c r="M102" s="447"/>
      <c r="N102" s="447"/>
      <c r="O102" s="447"/>
      <c r="P102" s="447"/>
      <c r="Q102" s="447"/>
      <c r="R102" s="371"/>
    </row>
    <row r="103" spans="1:21" ht="30">
      <c r="A103" s="537" t="s">
        <v>518</v>
      </c>
      <c r="B103" s="538"/>
      <c r="C103" s="538"/>
      <c r="D103" s="538"/>
      <c r="E103" s="538"/>
      <c r="F103" s="539"/>
      <c r="G103" s="539"/>
      <c r="H103" s="539"/>
      <c r="I103" s="539"/>
      <c r="J103" s="539"/>
      <c r="K103" s="539"/>
      <c r="L103" s="539"/>
      <c r="M103" s="539"/>
      <c r="N103" s="539"/>
      <c r="O103" s="539"/>
      <c r="P103" s="539"/>
      <c r="Q103" s="539"/>
      <c r="R103" s="540"/>
    </row>
    <row r="104" spans="1:21" ht="30">
      <c r="A104" s="463" t="s">
        <v>519</v>
      </c>
      <c r="B104" s="463"/>
      <c r="C104" s="463"/>
      <c r="D104" s="463"/>
      <c r="E104" s="463"/>
      <c r="F104" s="463"/>
      <c r="G104" s="463"/>
      <c r="H104" s="463"/>
      <c r="I104" s="463"/>
      <c r="J104" s="463"/>
      <c r="K104" s="463"/>
      <c r="L104" s="463"/>
      <c r="M104" s="463"/>
      <c r="N104" s="463"/>
      <c r="O104" s="463"/>
      <c r="P104" s="463"/>
      <c r="Q104" s="463"/>
      <c r="R104" s="463"/>
      <c r="S104" s="432"/>
      <c r="T104" s="432"/>
      <c r="U104" s="432"/>
    </row>
  </sheetData>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50" fitToHeight="0" orientation="landscape" r:id="rId2"/>
  <headerFooter>
    <oddHeader>&amp;L&amp;"-,Regular"&amp;11UCO Bank&amp;C&amp;"-,Regular"&amp;11Application Cost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U92"/>
  <sheetViews>
    <sheetView zoomScaleNormal="100" workbookViewId="0">
      <selection activeCell="A85" sqref="A85"/>
    </sheetView>
  </sheetViews>
  <sheetFormatPr defaultColWidth="9.140625" defaultRowHeight="15"/>
  <cols>
    <col min="1" max="1" width="30.5703125" style="445" customWidth="1"/>
    <col min="2" max="2" width="26" style="451" customWidth="1"/>
    <col min="3" max="3" width="30.42578125" style="451" customWidth="1"/>
    <col min="4" max="6" width="10.5703125" style="451" customWidth="1"/>
    <col min="7" max="9" width="10.85546875" style="451" customWidth="1"/>
    <col min="10" max="12" width="10.5703125" style="451" customWidth="1"/>
    <col min="13" max="16" width="16.140625" style="451" customWidth="1"/>
    <col min="17" max="16384" width="9.140625" style="451"/>
  </cols>
  <sheetData>
    <row r="1" spans="1:21">
      <c r="A1" s="553" t="s">
        <v>70</v>
      </c>
      <c r="B1" s="553" t="s">
        <v>72</v>
      </c>
      <c r="C1" s="553" t="s">
        <v>62</v>
      </c>
      <c r="D1" s="552"/>
      <c r="E1" s="552"/>
      <c r="F1" s="552"/>
      <c r="G1" s="552"/>
      <c r="H1" s="552"/>
      <c r="I1" s="552"/>
      <c r="J1" s="552"/>
      <c r="K1" s="552"/>
      <c r="L1" s="552"/>
      <c r="M1" s="552"/>
      <c r="N1" s="552"/>
      <c r="O1" s="552"/>
      <c r="P1" s="552"/>
      <c r="Q1" s="552"/>
      <c r="R1" s="552"/>
      <c r="S1" s="552"/>
    </row>
    <row r="2" spans="1:21">
      <c r="A2" s="553"/>
      <c r="B2" s="553"/>
      <c r="C2" s="553"/>
      <c r="D2" s="554" t="s">
        <v>79</v>
      </c>
      <c r="E2" s="554"/>
      <c r="F2" s="554"/>
      <c r="G2" s="554" t="s">
        <v>80</v>
      </c>
      <c r="H2" s="554"/>
      <c r="I2" s="554"/>
      <c r="J2" s="554" t="s">
        <v>81</v>
      </c>
      <c r="K2" s="554"/>
      <c r="L2" s="554"/>
      <c r="M2" s="554" t="s">
        <v>141</v>
      </c>
      <c r="N2" s="554"/>
      <c r="O2" s="554"/>
      <c r="P2" s="554" t="s">
        <v>142</v>
      </c>
      <c r="Q2" s="554"/>
      <c r="R2" s="554"/>
      <c r="S2" s="452"/>
      <c r="T2" s="453"/>
      <c r="U2" s="453"/>
    </row>
    <row r="3" spans="1:21" s="453" customFormat="1" ht="30">
      <c r="A3" s="553"/>
      <c r="B3" s="553"/>
      <c r="C3" s="553"/>
      <c r="D3" s="454" t="s">
        <v>63</v>
      </c>
      <c r="E3" s="454" t="s">
        <v>212</v>
      </c>
      <c r="F3" s="454" t="s">
        <v>407</v>
      </c>
      <c r="G3" s="454" t="s">
        <v>63</v>
      </c>
      <c r="H3" s="454" t="s">
        <v>212</v>
      </c>
      <c r="I3" s="454" t="s">
        <v>407</v>
      </c>
      <c r="J3" s="454" t="s">
        <v>63</v>
      </c>
      <c r="K3" s="454" t="s">
        <v>212</v>
      </c>
      <c r="L3" s="454" t="s">
        <v>407</v>
      </c>
      <c r="M3" s="454" t="s">
        <v>63</v>
      </c>
      <c r="N3" s="454" t="s">
        <v>212</v>
      </c>
      <c r="O3" s="454" t="s">
        <v>407</v>
      </c>
      <c r="P3" s="454" t="s">
        <v>63</v>
      </c>
      <c r="Q3" s="454" t="s">
        <v>212</v>
      </c>
      <c r="R3" s="454" t="s">
        <v>407</v>
      </c>
      <c r="S3" s="454" t="s">
        <v>408</v>
      </c>
    </row>
    <row r="4" spans="1:21" s="453" customFormat="1">
      <c r="A4" s="455" t="s">
        <v>392</v>
      </c>
      <c r="B4" s="456"/>
      <c r="C4" s="456"/>
      <c r="D4" s="457"/>
      <c r="E4" s="457"/>
      <c r="F4" s="457"/>
      <c r="G4" s="457"/>
      <c r="H4" s="457"/>
      <c r="I4" s="457"/>
      <c r="J4" s="457"/>
      <c r="K4" s="457"/>
      <c r="L4" s="457"/>
      <c r="M4" s="457"/>
      <c r="N4" s="457"/>
      <c r="O4" s="457"/>
      <c r="P4" s="457"/>
      <c r="Q4" s="457"/>
      <c r="R4" s="457"/>
      <c r="S4" s="457"/>
    </row>
    <row r="5" spans="1:21">
      <c r="A5" s="551" t="s">
        <v>69</v>
      </c>
      <c r="B5" s="551"/>
      <c r="C5" s="551"/>
      <c r="D5" s="551"/>
      <c r="E5" s="551"/>
      <c r="F5" s="551"/>
      <c r="G5" s="551"/>
      <c r="H5" s="551"/>
      <c r="I5" s="551"/>
      <c r="J5" s="551"/>
      <c r="K5" s="551"/>
      <c r="L5" s="551"/>
      <c r="M5" s="551"/>
      <c r="N5" s="551"/>
      <c r="O5" s="551"/>
      <c r="P5" s="551"/>
      <c r="Q5" s="551"/>
      <c r="R5" s="551"/>
      <c r="S5" s="551"/>
    </row>
    <row r="6" spans="1:21" s="458" customFormat="1">
      <c r="A6" s="439" t="s">
        <v>476</v>
      </c>
      <c r="B6" s="352"/>
      <c r="C6" s="367"/>
      <c r="D6" s="368"/>
      <c r="E6" s="368"/>
      <c r="F6" s="368"/>
      <c r="G6" s="447"/>
      <c r="H6" s="447"/>
      <c r="I6" s="447"/>
      <c r="J6" s="447"/>
      <c r="K6" s="447"/>
      <c r="L6" s="447"/>
      <c r="M6" s="447"/>
      <c r="N6" s="447"/>
      <c r="O6" s="447"/>
      <c r="P6" s="447"/>
      <c r="Q6" s="447"/>
      <c r="R6" s="447"/>
      <c r="S6" s="414"/>
    </row>
    <row r="7" spans="1:21" s="458" customFormat="1">
      <c r="A7" s="439" t="s">
        <v>477</v>
      </c>
      <c r="B7" s="352"/>
      <c r="C7" s="367"/>
      <c r="D7" s="368"/>
      <c r="E7" s="368"/>
      <c r="F7" s="368"/>
      <c r="G7" s="447"/>
      <c r="H7" s="447"/>
      <c r="I7" s="447"/>
      <c r="J7" s="447"/>
      <c r="K7" s="447"/>
      <c r="L7" s="447"/>
      <c r="M7" s="447"/>
      <c r="N7" s="447"/>
      <c r="O7" s="447"/>
      <c r="P7" s="447"/>
      <c r="Q7" s="447"/>
      <c r="R7" s="447"/>
      <c r="S7" s="414"/>
    </row>
    <row r="8" spans="1:21" s="458" customFormat="1">
      <c r="A8" s="439" t="s">
        <v>478</v>
      </c>
      <c r="B8" s="352"/>
      <c r="C8" s="367"/>
      <c r="D8" s="368"/>
      <c r="E8" s="368"/>
      <c r="F8" s="368"/>
      <c r="G8" s="447"/>
      <c r="H8" s="447"/>
      <c r="I8" s="447"/>
      <c r="J8" s="447"/>
      <c r="K8" s="447"/>
      <c r="L8" s="447"/>
      <c r="M8" s="447"/>
      <c r="N8" s="447"/>
      <c r="O8" s="447"/>
      <c r="P8" s="447"/>
      <c r="Q8" s="447"/>
      <c r="R8" s="447"/>
      <c r="S8" s="414"/>
    </row>
    <row r="9" spans="1:21" s="458" customFormat="1">
      <c r="A9" s="427" t="s">
        <v>543</v>
      </c>
      <c r="B9" s="352"/>
      <c r="C9" s="367"/>
      <c r="D9" s="368"/>
      <c r="E9" s="368"/>
      <c r="F9" s="368"/>
      <c r="G9" s="447"/>
      <c r="H9" s="447"/>
      <c r="I9" s="447"/>
      <c r="J9" s="447"/>
      <c r="K9" s="447"/>
      <c r="L9" s="447"/>
      <c r="M9" s="447"/>
      <c r="N9" s="447"/>
      <c r="O9" s="447"/>
      <c r="P9" s="447"/>
      <c r="Q9" s="447"/>
      <c r="R9" s="447"/>
      <c r="S9" s="414"/>
    </row>
    <row r="10" spans="1:21" s="458" customFormat="1">
      <c r="A10" s="428" t="s">
        <v>544</v>
      </c>
      <c r="B10" s="352"/>
      <c r="C10" s="367"/>
      <c r="D10" s="368"/>
      <c r="E10" s="368"/>
      <c r="F10" s="368"/>
      <c r="G10" s="447"/>
      <c r="H10" s="447"/>
      <c r="I10" s="447"/>
      <c r="J10" s="447"/>
      <c r="K10" s="447"/>
      <c r="L10" s="447"/>
      <c r="M10" s="447"/>
      <c r="N10" s="447"/>
      <c r="O10" s="447"/>
      <c r="P10" s="447"/>
      <c r="Q10" s="447"/>
      <c r="R10" s="447"/>
      <c r="S10" s="414"/>
    </row>
    <row r="11" spans="1:21" s="458" customFormat="1">
      <c r="A11" s="428" t="s">
        <v>536</v>
      </c>
      <c r="B11" s="352"/>
      <c r="C11" s="367"/>
      <c r="D11" s="368"/>
      <c r="E11" s="368"/>
      <c r="F11" s="368"/>
      <c r="G11" s="447"/>
      <c r="H11" s="447"/>
      <c r="I11" s="447"/>
      <c r="J11" s="447"/>
      <c r="K11" s="447"/>
      <c r="L11" s="447"/>
      <c r="M11" s="447"/>
      <c r="N11" s="447"/>
      <c r="O11" s="447"/>
      <c r="P11" s="447"/>
      <c r="Q11" s="447"/>
      <c r="R11" s="447"/>
      <c r="S11" s="414"/>
    </row>
    <row r="12" spans="1:21" s="458" customFormat="1">
      <c r="A12" s="428" t="s">
        <v>460</v>
      </c>
      <c r="B12" s="352"/>
      <c r="C12" s="367"/>
      <c r="D12" s="368"/>
      <c r="E12" s="368"/>
      <c r="F12" s="368"/>
      <c r="G12" s="447"/>
      <c r="H12" s="447"/>
      <c r="I12" s="447"/>
      <c r="J12" s="447"/>
      <c r="K12" s="447"/>
      <c r="L12" s="447"/>
      <c r="M12" s="447"/>
      <c r="N12" s="447"/>
      <c r="O12" s="447"/>
      <c r="P12" s="447"/>
      <c r="Q12" s="447"/>
      <c r="R12" s="447"/>
      <c r="S12" s="414"/>
    </row>
    <row r="13" spans="1:21" s="458" customFormat="1">
      <c r="A13" s="428" t="s">
        <v>460</v>
      </c>
      <c r="B13" s="352"/>
      <c r="C13" s="367"/>
      <c r="D13" s="368"/>
      <c r="E13" s="368"/>
      <c r="F13" s="368"/>
      <c r="G13" s="447"/>
      <c r="H13" s="447"/>
      <c r="I13" s="447"/>
      <c r="J13" s="447"/>
      <c r="K13" s="447"/>
      <c r="L13" s="447"/>
      <c r="M13" s="447"/>
      <c r="N13" s="447"/>
      <c r="O13" s="447"/>
      <c r="P13" s="447"/>
      <c r="Q13" s="447"/>
      <c r="R13" s="447"/>
      <c r="S13" s="414"/>
    </row>
    <row r="14" spans="1:21" s="458" customFormat="1">
      <c r="A14" s="428" t="s">
        <v>460</v>
      </c>
      <c r="B14" s="352"/>
      <c r="C14" s="367"/>
      <c r="D14" s="368"/>
      <c r="E14" s="368"/>
      <c r="F14" s="368"/>
      <c r="G14" s="447"/>
      <c r="H14" s="447"/>
      <c r="I14" s="447"/>
      <c r="J14" s="447"/>
      <c r="K14" s="447"/>
      <c r="L14" s="447"/>
      <c r="M14" s="447"/>
      <c r="N14" s="447"/>
      <c r="O14" s="447"/>
      <c r="P14" s="447"/>
      <c r="Q14" s="447"/>
      <c r="R14" s="447"/>
      <c r="S14" s="414"/>
    </row>
    <row r="15" spans="1:21" s="458" customFormat="1">
      <c r="A15" s="428" t="s">
        <v>460</v>
      </c>
      <c r="B15" s="352"/>
      <c r="C15" s="367"/>
      <c r="D15" s="368"/>
      <c r="E15" s="368"/>
      <c r="F15" s="368"/>
      <c r="G15" s="447"/>
      <c r="H15" s="447"/>
      <c r="I15" s="447"/>
      <c r="J15" s="447"/>
      <c r="K15" s="447"/>
      <c r="L15" s="447"/>
      <c r="M15" s="447"/>
      <c r="N15" s="447"/>
      <c r="O15" s="447"/>
      <c r="P15" s="447"/>
      <c r="Q15" s="447"/>
      <c r="R15" s="447"/>
      <c r="S15" s="414"/>
    </row>
    <row r="16" spans="1:21" s="458" customFormat="1">
      <c r="A16" s="428" t="s">
        <v>460</v>
      </c>
      <c r="B16" s="352"/>
      <c r="C16" s="367"/>
      <c r="D16" s="368"/>
      <c r="E16" s="368"/>
      <c r="F16" s="368"/>
      <c r="G16" s="447"/>
      <c r="H16" s="447"/>
      <c r="I16" s="447"/>
      <c r="J16" s="447"/>
      <c r="K16" s="447"/>
      <c r="L16" s="447"/>
      <c r="M16" s="447"/>
      <c r="N16" s="447"/>
      <c r="O16" s="447"/>
      <c r="P16" s="447"/>
      <c r="Q16" s="447"/>
      <c r="R16" s="447"/>
      <c r="S16" s="414"/>
    </row>
    <row r="17" spans="1:19" s="458" customFormat="1">
      <c r="A17" s="428" t="s">
        <v>460</v>
      </c>
      <c r="B17" s="352"/>
      <c r="C17" s="367"/>
      <c r="D17" s="368"/>
      <c r="E17" s="368"/>
      <c r="F17" s="368"/>
      <c r="G17" s="447"/>
      <c r="H17" s="447"/>
      <c r="I17" s="447"/>
      <c r="J17" s="447"/>
      <c r="K17" s="447"/>
      <c r="L17" s="447"/>
      <c r="M17" s="447"/>
      <c r="N17" s="447"/>
      <c r="O17" s="447"/>
      <c r="P17" s="447"/>
      <c r="Q17" s="447"/>
      <c r="R17" s="447"/>
      <c r="S17" s="414"/>
    </row>
    <row r="18" spans="1:19" s="459" customFormat="1">
      <c r="A18" s="429" t="s">
        <v>406</v>
      </c>
      <c r="B18" s="371"/>
      <c r="C18" s="375"/>
      <c r="D18" s="376"/>
      <c r="E18" s="376"/>
      <c r="F18" s="376"/>
      <c r="G18" s="447"/>
      <c r="H18" s="447"/>
      <c r="I18" s="447"/>
      <c r="J18" s="447"/>
      <c r="K18" s="447"/>
      <c r="L18" s="447"/>
      <c r="M18" s="447"/>
      <c r="N18" s="447"/>
      <c r="O18" s="447"/>
      <c r="P18" s="447"/>
      <c r="Q18" s="447"/>
      <c r="R18" s="447"/>
      <c r="S18" s="377"/>
    </row>
    <row r="19" spans="1:19">
      <c r="A19" s="460" t="s">
        <v>67</v>
      </c>
      <c r="B19" s="457"/>
      <c r="C19" s="457"/>
      <c r="D19" s="461"/>
      <c r="E19" s="461"/>
      <c r="F19" s="461"/>
      <c r="G19" s="461"/>
      <c r="H19" s="461"/>
      <c r="I19" s="461"/>
      <c r="J19" s="461"/>
      <c r="K19" s="461"/>
      <c r="L19" s="461"/>
      <c r="M19" s="461"/>
      <c r="N19" s="461"/>
      <c r="O19" s="461"/>
      <c r="P19" s="461"/>
      <c r="Q19" s="461"/>
      <c r="R19" s="461"/>
      <c r="S19" s="461"/>
    </row>
    <row r="20" spans="1:19">
      <c r="A20" s="551" t="s">
        <v>68</v>
      </c>
      <c r="B20" s="551"/>
      <c r="C20" s="551"/>
      <c r="D20" s="551"/>
      <c r="E20" s="551"/>
      <c r="F20" s="551"/>
      <c r="G20" s="551"/>
      <c r="H20" s="551"/>
      <c r="I20" s="551"/>
      <c r="J20" s="551"/>
      <c r="K20" s="551"/>
      <c r="L20" s="551"/>
      <c r="M20" s="551"/>
      <c r="N20" s="551"/>
      <c r="O20" s="551"/>
      <c r="P20" s="551"/>
      <c r="Q20" s="551"/>
      <c r="R20" s="551"/>
      <c r="S20" s="551"/>
    </row>
    <row r="21" spans="1:19">
      <c r="A21" s="439" t="s">
        <v>476</v>
      </c>
      <c r="B21" s="352"/>
      <c r="C21" s="352"/>
      <c r="D21" s="370"/>
      <c r="E21" s="370"/>
      <c r="F21" s="370"/>
      <c r="G21" s="447"/>
      <c r="H21" s="447"/>
      <c r="I21" s="447"/>
      <c r="J21" s="447"/>
      <c r="K21" s="447"/>
      <c r="L21" s="447"/>
      <c r="M21" s="369"/>
      <c r="N21" s="369"/>
      <c r="O21" s="369"/>
      <c r="P21" s="447"/>
      <c r="Q21" s="447"/>
      <c r="R21" s="447"/>
      <c r="S21" s="415"/>
    </row>
    <row r="22" spans="1:19">
      <c r="A22" s="439" t="s">
        <v>477</v>
      </c>
      <c r="B22" s="352"/>
      <c r="C22" s="352"/>
      <c r="D22" s="370"/>
      <c r="E22" s="370"/>
      <c r="F22" s="370"/>
      <c r="G22" s="447"/>
      <c r="H22" s="447"/>
      <c r="I22" s="447"/>
      <c r="J22" s="447"/>
      <c r="K22" s="447"/>
      <c r="L22" s="447"/>
      <c r="M22" s="369"/>
      <c r="N22" s="369"/>
      <c r="O22" s="369"/>
      <c r="P22" s="447"/>
      <c r="Q22" s="447"/>
      <c r="R22" s="447"/>
      <c r="S22" s="415"/>
    </row>
    <row r="23" spans="1:19">
      <c r="A23" s="439" t="s">
        <v>478</v>
      </c>
      <c r="B23" s="352"/>
      <c r="C23" s="352"/>
      <c r="D23" s="370"/>
      <c r="E23" s="370"/>
      <c r="F23" s="370"/>
      <c r="G23" s="447"/>
      <c r="H23" s="447"/>
      <c r="I23" s="447"/>
      <c r="J23" s="447"/>
      <c r="K23" s="447"/>
      <c r="L23" s="447"/>
      <c r="M23" s="369"/>
      <c r="N23" s="369"/>
      <c r="O23" s="369"/>
      <c r="P23" s="447"/>
      <c r="Q23" s="447"/>
      <c r="R23" s="447"/>
      <c r="S23" s="415"/>
    </row>
    <row r="24" spans="1:19">
      <c r="A24" s="427" t="s">
        <v>543</v>
      </c>
      <c r="B24" s="352"/>
      <c r="C24" s="352"/>
      <c r="D24" s="370"/>
      <c r="E24" s="370"/>
      <c r="F24" s="370"/>
      <c r="G24" s="447"/>
      <c r="H24" s="447"/>
      <c r="I24" s="447"/>
      <c r="J24" s="447"/>
      <c r="K24" s="447"/>
      <c r="L24" s="447"/>
      <c r="M24" s="369"/>
      <c r="N24" s="369"/>
      <c r="O24" s="369"/>
      <c r="P24" s="447"/>
      <c r="Q24" s="447"/>
      <c r="R24" s="447"/>
      <c r="S24" s="415"/>
    </row>
    <row r="25" spans="1:19">
      <c r="A25" s="428" t="s">
        <v>544</v>
      </c>
      <c r="B25" s="352"/>
      <c r="C25" s="352"/>
      <c r="D25" s="370"/>
      <c r="E25" s="370"/>
      <c r="F25" s="370"/>
      <c r="G25" s="447"/>
      <c r="H25" s="447"/>
      <c r="I25" s="447"/>
      <c r="J25" s="447"/>
      <c r="K25" s="447"/>
      <c r="L25" s="447"/>
      <c r="M25" s="369"/>
      <c r="N25" s="369"/>
      <c r="O25" s="369"/>
      <c r="P25" s="447"/>
      <c r="Q25" s="447"/>
      <c r="R25" s="447"/>
      <c r="S25" s="415"/>
    </row>
    <row r="26" spans="1:19">
      <c r="A26" s="428" t="s">
        <v>536</v>
      </c>
      <c r="B26" s="352"/>
      <c r="C26" s="352"/>
      <c r="D26" s="370"/>
      <c r="E26" s="370"/>
      <c r="F26" s="370"/>
      <c r="G26" s="447"/>
      <c r="H26" s="447"/>
      <c r="I26" s="447"/>
      <c r="J26" s="447"/>
      <c r="K26" s="447"/>
      <c r="L26" s="447"/>
      <c r="M26" s="369"/>
      <c r="N26" s="369"/>
      <c r="O26" s="369"/>
      <c r="P26" s="447"/>
      <c r="Q26" s="447"/>
      <c r="R26" s="447"/>
      <c r="S26" s="415"/>
    </row>
    <row r="27" spans="1:19">
      <c r="A27" s="428" t="s">
        <v>460</v>
      </c>
      <c r="B27" s="352"/>
      <c r="C27" s="352"/>
      <c r="D27" s="370"/>
      <c r="E27" s="370"/>
      <c r="F27" s="370"/>
      <c r="G27" s="447"/>
      <c r="H27" s="447"/>
      <c r="I27" s="447"/>
      <c r="J27" s="447"/>
      <c r="K27" s="447"/>
      <c r="L27" s="447"/>
      <c r="M27" s="369"/>
      <c r="N27" s="369"/>
      <c r="O27" s="369"/>
      <c r="P27" s="447"/>
      <c r="Q27" s="447"/>
      <c r="R27" s="447"/>
      <c r="S27" s="415"/>
    </row>
    <row r="28" spans="1:19">
      <c r="A28" s="428" t="s">
        <v>460</v>
      </c>
      <c r="B28" s="352"/>
      <c r="C28" s="352"/>
      <c r="D28" s="370"/>
      <c r="E28" s="370"/>
      <c r="F28" s="370"/>
      <c r="G28" s="447"/>
      <c r="H28" s="447"/>
      <c r="I28" s="447"/>
      <c r="J28" s="447"/>
      <c r="K28" s="447"/>
      <c r="L28" s="447"/>
      <c r="M28" s="369"/>
      <c r="N28" s="369"/>
      <c r="O28" s="369"/>
      <c r="P28" s="447"/>
      <c r="Q28" s="447"/>
      <c r="R28" s="447"/>
      <c r="S28" s="415"/>
    </row>
    <row r="29" spans="1:19">
      <c r="A29" s="428" t="s">
        <v>460</v>
      </c>
      <c r="B29" s="352"/>
      <c r="C29" s="352"/>
      <c r="D29" s="370"/>
      <c r="E29" s="370"/>
      <c r="F29" s="370"/>
      <c r="G29" s="447"/>
      <c r="H29" s="447"/>
      <c r="I29" s="447"/>
      <c r="J29" s="447"/>
      <c r="K29" s="447"/>
      <c r="L29" s="447"/>
      <c r="M29" s="369"/>
      <c r="N29" s="369"/>
      <c r="O29" s="369"/>
      <c r="P29" s="447"/>
      <c r="Q29" s="447"/>
      <c r="R29" s="447"/>
      <c r="S29" s="415"/>
    </row>
    <row r="30" spans="1:19">
      <c r="A30" s="428" t="s">
        <v>460</v>
      </c>
      <c r="B30" s="352"/>
      <c r="C30" s="352"/>
      <c r="D30" s="370"/>
      <c r="E30" s="370"/>
      <c r="F30" s="370"/>
      <c r="G30" s="447"/>
      <c r="H30" s="447"/>
      <c r="I30" s="447"/>
      <c r="J30" s="447"/>
      <c r="K30" s="447"/>
      <c r="L30" s="447"/>
      <c r="M30" s="369"/>
      <c r="N30" s="369"/>
      <c r="O30" s="369"/>
      <c r="P30" s="447"/>
      <c r="Q30" s="447"/>
      <c r="R30" s="447"/>
      <c r="S30" s="415"/>
    </row>
    <row r="31" spans="1:19">
      <c r="A31" s="428" t="s">
        <v>460</v>
      </c>
      <c r="B31" s="352"/>
      <c r="C31" s="352"/>
      <c r="D31" s="370"/>
      <c r="E31" s="370"/>
      <c r="F31" s="370"/>
      <c r="G31" s="447"/>
      <c r="H31" s="447"/>
      <c r="I31" s="447"/>
      <c r="J31" s="447"/>
      <c r="K31" s="447"/>
      <c r="L31" s="447"/>
      <c r="M31" s="369"/>
      <c r="N31" s="369"/>
      <c r="O31" s="369"/>
      <c r="P31" s="447"/>
      <c r="Q31" s="447"/>
      <c r="R31" s="447"/>
      <c r="S31" s="415"/>
    </row>
    <row r="32" spans="1:19">
      <c r="A32" s="428" t="s">
        <v>460</v>
      </c>
      <c r="B32" s="352"/>
      <c r="C32" s="352"/>
      <c r="D32" s="370"/>
      <c r="E32" s="370"/>
      <c r="F32" s="370"/>
      <c r="G32" s="447"/>
      <c r="H32" s="447"/>
      <c r="I32" s="447"/>
      <c r="J32" s="447"/>
      <c r="K32" s="447"/>
      <c r="L32" s="447"/>
      <c r="M32" s="369"/>
      <c r="N32" s="369"/>
      <c r="O32" s="369"/>
      <c r="P32" s="447"/>
      <c r="Q32" s="447"/>
      <c r="R32" s="447"/>
      <c r="S32" s="415"/>
    </row>
    <row r="33" spans="1:19">
      <c r="A33" s="428" t="s">
        <v>460</v>
      </c>
      <c r="B33" s="352"/>
      <c r="C33" s="352"/>
      <c r="D33" s="370"/>
      <c r="E33" s="370"/>
      <c r="F33" s="370"/>
      <c r="G33" s="447"/>
      <c r="H33" s="447"/>
      <c r="I33" s="447"/>
      <c r="J33" s="447"/>
      <c r="K33" s="447"/>
      <c r="L33" s="447"/>
      <c r="M33" s="369"/>
      <c r="N33" s="369"/>
      <c r="O33" s="369"/>
      <c r="P33" s="447"/>
      <c r="Q33" s="447"/>
      <c r="R33" s="447"/>
      <c r="S33" s="415"/>
    </row>
    <row r="34" spans="1:19" s="462" customFormat="1">
      <c r="A34" s="429" t="s">
        <v>472</v>
      </c>
      <c r="B34" s="371"/>
      <c r="C34" s="371"/>
      <c r="D34" s="372"/>
      <c r="E34" s="372"/>
      <c r="F34" s="372"/>
      <c r="G34" s="447"/>
      <c r="H34" s="447"/>
      <c r="I34" s="447"/>
      <c r="J34" s="447"/>
      <c r="K34" s="447"/>
      <c r="L34" s="447"/>
      <c r="M34" s="373"/>
      <c r="N34" s="373"/>
      <c r="O34" s="373"/>
      <c r="P34" s="447"/>
      <c r="Q34" s="447"/>
      <c r="R34" s="447"/>
      <c r="S34" s="373"/>
    </row>
    <row r="35" spans="1:19">
      <c r="A35" s="460" t="s">
        <v>521</v>
      </c>
      <c r="B35" s="457"/>
      <c r="C35" s="457"/>
      <c r="D35" s="461"/>
      <c r="E35" s="461"/>
      <c r="F35" s="461"/>
      <c r="G35" s="461"/>
      <c r="H35" s="461"/>
      <c r="I35" s="461"/>
      <c r="J35" s="461"/>
      <c r="K35" s="461"/>
      <c r="L35" s="461"/>
      <c r="M35" s="461"/>
      <c r="N35" s="461"/>
      <c r="O35" s="461"/>
      <c r="P35" s="461"/>
      <c r="Q35" s="461"/>
      <c r="R35" s="461"/>
      <c r="S35" s="461"/>
    </row>
    <row r="36" spans="1:19">
      <c r="A36" s="551" t="s">
        <v>461</v>
      </c>
      <c r="B36" s="551"/>
      <c r="C36" s="551"/>
      <c r="D36" s="551"/>
      <c r="E36" s="551"/>
      <c r="F36" s="551"/>
      <c r="G36" s="551"/>
      <c r="H36" s="551"/>
      <c r="I36" s="551"/>
      <c r="J36" s="551"/>
      <c r="K36" s="551"/>
      <c r="L36" s="551"/>
      <c r="M36" s="551"/>
      <c r="N36" s="551"/>
      <c r="O36" s="551"/>
      <c r="P36" s="551"/>
      <c r="Q36" s="551"/>
      <c r="R36" s="551"/>
      <c r="S36" s="551"/>
    </row>
    <row r="37" spans="1:19">
      <c r="A37" s="439" t="s">
        <v>476</v>
      </c>
      <c r="B37" s="352"/>
      <c r="C37" s="352"/>
      <c r="D37" s="370"/>
      <c r="E37" s="370"/>
      <c r="F37" s="370"/>
      <c r="G37" s="447"/>
      <c r="H37" s="447"/>
      <c r="I37" s="447"/>
      <c r="J37" s="447"/>
      <c r="K37" s="447"/>
      <c r="L37" s="447"/>
      <c r="M37" s="369"/>
      <c r="N37" s="369"/>
      <c r="O37" s="369"/>
      <c r="P37" s="447"/>
      <c r="Q37" s="447"/>
      <c r="R37" s="447"/>
      <c r="S37" s="415"/>
    </row>
    <row r="38" spans="1:19">
      <c r="A38" s="439" t="s">
        <v>477</v>
      </c>
      <c r="B38" s="352"/>
      <c r="C38" s="352"/>
      <c r="D38" s="370"/>
      <c r="E38" s="370"/>
      <c r="F38" s="370"/>
      <c r="G38" s="447"/>
      <c r="H38" s="447"/>
      <c r="I38" s="447"/>
      <c r="J38" s="447"/>
      <c r="K38" s="447"/>
      <c r="L38" s="447"/>
      <c r="M38" s="369"/>
      <c r="N38" s="369"/>
      <c r="O38" s="369"/>
      <c r="P38" s="447"/>
      <c r="Q38" s="447"/>
      <c r="R38" s="447"/>
      <c r="S38" s="415"/>
    </row>
    <row r="39" spans="1:19">
      <c r="A39" s="439" t="s">
        <v>478</v>
      </c>
      <c r="B39" s="352"/>
      <c r="C39" s="352"/>
      <c r="D39" s="370"/>
      <c r="E39" s="370"/>
      <c r="F39" s="370"/>
      <c r="G39" s="447"/>
      <c r="H39" s="447"/>
      <c r="I39" s="447"/>
      <c r="J39" s="447"/>
      <c r="K39" s="447"/>
      <c r="L39" s="447"/>
      <c r="M39" s="369"/>
      <c r="N39" s="369"/>
      <c r="O39" s="369"/>
      <c r="P39" s="447"/>
      <c r="Q39" s="447"/>
      <c r="R39" s="447"/>
      <c r="S39" s="415"/>
    </row>
    <row r="40" spans="1:19">
      <c r="A40" s="427" t="s">
        <v>543</v>
      </c>
      <c r="B40" s="352"/>
      <c r="C40" s="352"/>
      <c r="D40" s="370"/>
      <c r="E40" s="370"/>
      <c r="F40" s="370"/>
      <c r="G40" s="447"/>
      <c r="H40" s="447"/>
      <c r="I40" s="447"/>
      <c r="J40" s="447"/>
      <c r="K40" s="447"/>
      <c r="L40" s="447"/>
      <c r="M40" s="369"/>
      <c r="N40" s="369"/>
      <c r="O40" s="369"/>
      <c r="P40" s="447"/>
      <c r="Q40" s="447"/>
      <c r="R40" s="447"/>
      <c r="S40" s="415"/>
    </row>
    <row r="41" spans="1:19">
      <c r="A41" s="428" t="s">
        <v>544</v>
      </c>
      <c r="B41" s="352"/>
      <c r="C41" s="352"/>
      <c r="D41" s="370"/>
      <c r="E41" s="370"/>
      <c r="F41" s="370"/>
      <c r="G41" s="447"/>
      <c r="H41" s="447"/>
      <c r="I41" s="447"/>
      <c r="J41" s="447"/>
      <c r="K41" s="447"/>
      <c r="L41" s="447"/>
      <c r="M41" s="369"/>
      <c r="N41" s="369"/>
      <c r="O41" s="369"/>
      <c r="P41" s="447"/>
      <c r="Q41" s="447"/>
      <c r="R41" s="447"/>
      <c r="S41" s="415"/>
    </row>
    <row r="42" spans="1:19">
      <c r="A42" s="428" t="s">
        <v>536</v>
      </c>
      <c r="B42" s="352"/>
      <c r="C42" s="352"/>
      <c r="D42" s="370"/>
      <c r="E42" s="370"/>
      <c r="F42" s="370"/>
      <c r="G42" s="447"/>
      <c r="H42" s="447"/>
      <c r="I42" s="447"/>
      <c r="J42" s="447"/>
      <c r="K42" s="447"/>
      <c r="L42" s="447"/>
      <c r="M42" s="369"/>
      <c r="N42" s="369"/>
      <c r="O42" s="369"/>
      <c r="P42" s="447"/>
      <c r="Q42" s="447"/>
      <c r="R42" s="447"/>
      <c r="S42" s="415"/>
    </row>
    <row r="43" spans="1:19">
      <c r="A43" s="428" t="s">
        <v>460</v>
      </c>
      <c r="B43" s="352"/>
      <c r="C43" s="352"/>
      <c r="D43" s="370"/>
      <c r="E43" s="370"/>
      <c r="F43" s="370"/>
      <c r="G43" s="447"/>
      <c r="H43" s="447"/>
      <c r="I43" s="447"/>
      <c r="J43" s="447"/>
      <c r="K43" s="447"/>
      <c r="L43" s="447"/>
      <c r="M43" s="369"/>
      <c r="N43" s="369"/>
      <c r="O43" s="369"/>
      <c r="P43" s="447"/>
      <c r="Q43" s="447"/>
      <c r="R43" s="447"/>
      <c r="S43" s="415"/>
    </row>
    <row r="44" spans="1:19">
      <c r="A44" s="428" t="s">
        <v>460</v>
      </c>
      <c r="B44" s="352"/>
      <c r="C44" s="352"/>
      <c r="D44" s="370"/>
      <c r="E44" s="370"/>
      <c r="F44" s="370"/>
      <c r="G44" s="447"/>
      <c r="H44" s="447"/>
      <c r="I44" s="447"/>
      <c r="J44" s="447"/>
      <c r="K44" s="447"/>
      <c r="L44" s="447"/>
      <c r="M44" s="369"/>
      <c r="N44" s="369"/>
      <c r="O44" s="369"/>
      <c r="P44" s="447"/>
      <c r="Q44" s="447"/>
      <c r="R44" s="447"/>
      <c r="S44" s="415"/>
    </row>
    <row r="45" spans="1:19">
      <c r="A45" s="428" t="s">
        <v>460</v>
      </c>
      <c r="B45" s="352"/>
      <c r="C45" s="352"/>
      <c r="D45" s="370"/>
      <c r="E45" s="370"/>
      <c r="F45" s="370"/>
      <c r="G45" s="447"/>
      <c r="H45" s="447"/>
      <c r="I45" s="447"/>
      <c r="J45" s="447"/>
      <c r="K45" s="447"/>
      <c r="L45" s="447"/>
      <c r="M45" s="369"/>
      <c r="N45" s="369"/>
      <c r="O45" s="369"/>
      <c r="P45" s="447"/>
      <c r="Q45" s="447"/>
      <c r="R45" s="447"/>
      <c r="S45" s="415"/>
    </row>
    <row r="46" spans="1:19">
      <c r="A46" s="428" t="s">
        <v>460</v>
      </c>
      <c r="B46" s="352"/>
      <c r="C46" s="352"/>
      <c r="D46" s="370"/>
      <c r="E46" s="370"/>
      <c r="F46" s="370"/>
      <c r="G46" s="447"/>
      <c r="H46" s="447"/>
      <c r="I46" s="447"/>
      <c r="J46" s="447"/>
      <c r="K46" s="447"/>
      <c r="L46" s="447"/>
      <c r="M46" s="369"/>
      <c r="N46" s="369"/>
      <c r="O46" s="369"/>
      <c r="P46" s="447"/>
      <c r="Q46" s="447"/>
      <c r="R46" s="447"/>
      <c r="S46" s="415"/>
    </row>
    <row r="47" spans="1:19">
      <c r="A47" s="428" t="s">
        <v>460</v>
      </c>
      <c r="B47" s="352"/>
      <c r="C47" s="352"/>
      <c r="D47" s="370"/>
      <c r="E47" s="370"/>
      <c r="F47" s="370"/>
      <c r="G47" s="447"/>
      <c r="H47" s="447"/>
      <c r="I47" s="447"/>
      <c r="J47" s="447"/>
      <c r="K47" s="447"/>
      <c r="L47" s="447"/>
      <c r="M47" s="369"/>
      <c r="N47" s="369"/>
      <c r="O47" s="369"/>
      <c r="P47" s="447"/>
      <c r="Q47" s="447"/>
      <c r="R47" s="447"/>
      <c r="S47" s="415"/>
    </row>
    <row r="48" spans="1:19" s="462" customFormat="1">
      <c r="A48" s="428" t="s">
        <v>460</v>
      </c>
      <c r="B48" s="352"/>
      <c r="C48" s="352"/>
      <c r="D48" s="352"/>
      <c r="E48" s="352"/>
      <c r="F48" s="352"/>
      <c r="G48" s="447"/>
      <c r="H48" s="447"/>
      <c r="I48" s="447"/>
      <c r="J48" s="447"/>
      <c r="K48" s="447"/>
      <c r="L48" s="447"/>
      <c r="M48" s="373"/>
      <c r="N48" s="373"/>
      <c r="O48" s="373"/>
      <c r="P48" s="447"/>
      <c r="Q48" s="447"/>
      <c r="R48" s="447"/>
      <c r="S48" s="373"/>
    </row>
    <row r="49" spans="1:19" s="462" customFormat="1">
      <c r="A49" s="429" t="s">
        <v>522</v>
      </c>
      <c r="B49" s="371"/>
      <c r="C49" s="371"/>
      <c r="D49" s="372"/>
      <c r="E49" s="372"/>
      <c r="F49" s="372"/>
      <c r="G49" s="447"/>
      <c r="H49" s="447"/>
      <c r="I49" s="447"/>
      <c r="J49" s="447"/>
      <c r="K49" s="447"/>
      <c r="L49" s="447"/>
      <c r="M49" s="373"/>
      <c r="N49" s="373"/>
      <c r="O49" s="373"/>
      <c r="P49" s="447"/>
      <c r="Q49" s="447"/>
      <c r="R49" s="447"/>
      <c r="S49" s="373"/>
    </row>
    <row r="50" spans="1:19" s="462" customFormat="1">
      <c r="A50" s="551" t="s">
        <v>463</v>
      </c>
      <c r="B50" s="551"/>
      <c r="C50" s="551"/>
      <c r="D50" s="551"/>
      <c r="E50" s="551"/>
      <c r="F50" s="551"/>
      <c r="G50" s="551"/>
      <c r="H50" s="551"/>
      <c r="I50" s="551"/>
      <c r="J50" s="551"/>
      <c r="K50" s="551"/>
      <c r="L50" s="551"/>
      <c r="M50" s="551"/>
      <c r="N50" s="551"/>
      <c r="O50" s="551"/>
      <c r="P50" s="551"/>
      <c r="Q50" s="551"/>
      <c r="R50" s="551"/>
      <c r="S50" s="551"/>
    </row>
    <row r="51" spans="1:19" s="462" customFormat="1">
      <c r="A51" s="439" t="s">
        <v>476</v>
      </c>
      <c r="B51" s="352"/>
      <c r="C51" s="352"/>
      <c r="D51" s="370"/>
      <c r="E51" s="370"/>
      <c r="F51" s="370"/>
      <c r="G51" s="447"/>
      <c r="H51" s="447"/>
      <c r="I51" s="447"/>
      <c r="J51" s="447"/>
      <c r="K51" s="447"/>
      <c r="L51" s="447"/>
      <c r="M51" s="369"/>
      <c r="N51" s="369"/>
      <c r="O51" s="369"/>
      <c r="P51" s="447"/>
      <c r="Q51" s="447"/>
      <c r="R51" s="447"/>
      <c r="S51" s="415"/>
    </row>
    <row r="52" spans="1:19" s="462" customFormat="1">
      <c r="A52" s="439" t="s">
        <v>477</v>
      </c>
      <c r="B52" s="352"/>
      <c r="C52" s="352"/>
      <c r="D52" s="370"/>
      <c r="E52" s="370"/>
      <c r="F52" s="370"/>
      <c r="G52" s="447"/>
      <c r="H52" s="447"/>
      <c r="I52" s="447"/>
      <c r="J52" s="447"/>
      <c r="K52" s="447"/>
      <c r="L52" s="447"/>
      <c r="M52" s="369"/>
      <c r="N52" s="369"/>
      <c r="O52" s="369"/>
      <c r="P52" s="447"/>
      <c r="Q52" s="447"/>
      <c r="R52" s="447"/>
      <c r="S52" s="415"/>
    </row>
    <row r="53" spans="1:19" s="462" customFormat="1">
      <c r="A53" s="439" t="s">
        <v>478</v>
      </c>
      <c r="B53" s="352"/>
      <c r="C53" s="352"/>
      <c r="D53" s="370"/>
      <c r="E53" s="370"/>
      <c r="F53" s="370"/>
      <c r="G53" s="447"/>
      <c r="H53" s="447"/>
      <c r="I53" s="447"/>
      <c r="J53" s="447"/>
      <c r="K53" s="447"/>
      <c r="L53" s="447"/>
      <c r="M53" s="369"/>
      <c r="N53" s="369"/>
      <c r="O53" s="369"/>
      <c r="P53" s="447"/>
      <c r="Q53" s="447"/>
      <c r="R53" s="447"/>
      <c r="S53" s="415"/>
    </row>
    <row r="54" spans="1:19" s="462" customFormat="1">
      <c r="A54" s="427" t="s">
        <v>543</v>
      </c>
      <c r="B54" s="352"/>
      <c r="C54" s="352"/>
      <c r="D54" s="370"/>
      <c r="E54" s="370"/>
      <c r="F54" s="370"/>
      <c r="G54" s="447"/>
      <c r="H54" s="447"/>
      <c r="I54" s="447"/>
      <c r="J54" s="447"/>
      <c r="K54" s="447"/>
      <c r="L54" s="447"/>
      <c r="M54" s="369"/>
      <c r="N54" s="369"/>
      <c r="O54" s="369"/>
      <c r="P54" s="447"/>
      <c r="Q54" s="447"/>
      <c r="R54" s="447"/>
      <c r="S54" s="415"/>
    </row>
    <row r="55" spans="1:19" s="462" customFormat="1">
      <c r="A55" s="428" t="s">
        <v>544</v>
      </c>
      <c r="B55" s="352"/>
      <c r="C55" s="352"/>
      <c r="D55" s="370"/>
      <c r="E55" s="370"/>
      <c r="F55" s="370"/>
      <c r="G55" s="447"/>
      <c r="H55" s="447"/>
      <c r="I55" s="447"/>
      <c r="J55" s="447"/>
      <c r="K55" s="447"/>
      <c r="L55" s="447"/>
      <c r="M55" s="369"/>
      <c r="N55" s="369"/>
      <c r="O55" s="369"/>
      <c r="P55" s="447"/>
      <c r="Q55" s="447"/>
      <c r="R55" s="447"/>
      <c r="S55" s="415"/>
    </row>
    <row r="56" spans="1:19" s="462" customFormat="1">
      <c r="A56" s="428" t="s">
        <v>536</v>
      </c>
      <c r="B56" s="352"/>
      <c r="C56" s="352"/>
      <c r="D56" s="370"/>
      <c r="E56" s="370"/>
      <c r="F56" s="370"/>
      <c r="G56" s="447"/>
      <c r="H56" s="447"/>
      <c r="I56" s="447"/>
      <c r="J56" s="447"/>
      <c r="K56" s="447"/>
      <c r="L56" s="447"/>
      <c r="M56" s="369"/>
      <c r="N56" s="369"/>
      <c r="O56" s="369"/>
      <c r="P56" s="447"/>
      <c r="Q56" s="447"/>
      <c r="R56" s="447"/>
      <c r="S56" s="415"/>
    </row>
    <row r="57" spans="1:19" s="462" customFormat="1">
      <c r="A57" s="428" t="s">
        <v>460</v>
      </c>
      <c r="B57" s="352"/>
      <c r="C57" s="352"/>
      <c r="D57" s="370"/>
      <c r="E57" s="370"/>
      <c r="F57" s="370"/>
      <c r="G57" s="447"/>
      <c r="H57" s="447"/>
      <c r="I57" s="447"/>
      <c r="J57" s="447"/>
      <c r="K57" s="447"/>
      <c r="L57" s="447"/>
      <c r="M57" s="369"/>
      <c r="N57" s="369"/>
      <c r="O57" s="369"/>
      <c r="P57" s="447"/>
      <c r="Q57" s="447"/>
      <c r="R57" s="447"/>
      <c r="S57" s="415"/>
    </row>
    <row r="58" spans="1:19" s="462" customFormat="1">
      <c r="A58" s="428" t="s">
        <v>460</v>
      </c>
      <c r="B58" s="352"/>
      <c r="C58" s="352"/>
      <c r="D58" s="370"/>
      <c r="E58" s="370"/>
      <c r="F58" s="370"/>
      <c r="G58" s="447"/>
      <c r="H58" s="447"/>
      <c r="I58" s="447"/>
      <c r="J58" s="447"/>
      <c r="K58" s="447"/>
      <c r="L58" s="447"/>
      <c r="M58" s="369"/>
      <c r="N58" s="369"/>
      <c r="O58" s="369"/>
      <c r="P58" s="447"/>
      <c r="Q58" s="447"/>
      <c r="R58" s="447"/>
      <c r="S58" s="415"/>
    </row>
    <row r="59" spans="1:19" s="462" customFormat="1">
      <c r="A59" s="428" t="s">
        <v>460</v>
      </c>
      <c r="B59" s="352"/>
      <c r="C59" s="352"/>
      <c r="D59" s="370"/>
      <c r="E59" s="370"/>
      <c r="F59" s="370"/>
      <c r="G59" s="447"/>
      <c r="H59" s="447"/>
      <c r="I59" s="447"/>
      <c r="J59" s="447"/>
      <c r="K59" s="447"/>
      <c r="L59" s="447"/>
      <c r="M59" s="369"/>
      <c r="N59" s="369"/>
      <c r="O59" s="369"/>
      <c r="P59" s="447"/>
      <c r="Q59" s="447"/>
      <c r="R59" s="447"/>
      <c r="S59" s="415"/>
    </row>
    <row r="60" spans="1:19" s="462" customFormat="1">
      <c r="A60" s="428" t="s">
        <v>460</v>
      </c>
      <c r="B60" s="352"/>
      <c r="C60" s="352"/>
      <c r="D60" s="370"/>
      <c r="E60" s="370"/>
      <c r="F60" s="370"/>
      <c r="G60" s="447"/>
      <c r="H60" s="447"/>
      <c r="I60" s="447"/>
      <c r="J60" s="447"/>
      <c r="K60" s="447"/>
      <c r="L60" s="447"/>
      <c r="M60" s="369"/>
      <c r="N60" s="369"/>
      <c r="O60" s="369"/>
      <c r="P60" s="447"/>
      <c r="Q60" s="447"/>
      <c r="R60" s="447"/>
      <c r="S60" s="415"/>
    </row>
    <row r="61" spans="1:19" s="462" customFormat="1">
      <c r="A61" s="428" t="s">
        <v>460</v>
      </c>
      <c r="B61" s="352"/>
      <c r="C61" s="352"/>
      <c r="D61" s="352"/>
      <c r="E61" s="352"/>
      <c r="F61" s="352"/>
      <c r="G61" s="447"/>
      <c r="H61" s="447"/>
      <c r="I61" s="447"/>
      <c r="J61" s="447"/>
      <c r="K61" s="447"/>
      <c r="L61" s="447"/>
      <c r="M61" s="373"/>
      <c r="N61" s="373"/>
      <c r="O61" s="373"/>
      <c r="P61" s="447"/>
      <c r="Q61" s="447"/>
      <c r="R61" s="447"/>
      <c r="S61" s="373"/>
    </row>
    <row r="62" spans="1:19" s="462" customFormat="1" ht="30">
      <c r="A62" s="429" t="s">
        <v>523</v>
      </c>
      <c r="B62" s="371"/>
      <c r="C62" s="371"/>
      <c r="D62" s="372"/>
      <c r="E62" s="372"/>
      <c r="F62" s="372"/>
      <c r="G62" s="447"/>
      <c r="H62" s="447"/>
      <c r="I62" s="447"/>
      <c r="J62" s="447"/>
      <c r="K62" s="447"/>
      <c r="L62" s="447"/>
      <c r="M62" s="373"/>
      <c r="N62" s="373"/>
      <c r="O62" s="373"/>
      <c r="P62" s="447"/>
      <c r="Q62" s="447"/>
      <c r="R62" s="447"/>
      <c r="S62" s="373"/>
    </row>
    <row r="63" spans="1:19" s="462" customFormat="1">
      <c r="A63" s="551" t="s">
        <v>95</v>
      </c>
      <c r="B63" s="551"/>
      <c r="C63" s="551"/>
      <c r="D63" s="551"/>
      <c r="E63" s="551"/>
      <c r="F63" s="551"/>
      <c r="G63" s="551"/>
      <c r="H63" s="551"/>
      <c r="I63" s="551"/>
      <c r="J63" s="551"/>
      <c r="K63" s="551"/>
      <c r="L63" s="551"/>
      <c r="M63" s="551"/>
      <c r="N63" s="551"/>
      <c r="O63" s="551"/>
      <c r="P63" s="551"/>
      <c r="Q63" s="551"/>
      <c r="R63" s="551"/>
      <c r="S63" s="551"/>
    </row>
    <row r="64" spans="1:19" s="462" customFormat="1">
      <c r="A64" s="439" t="s">
        <v>476</v>
      </c>
      <c r="B64" s="352"/>
      <c r="C64" s="352"/>
      <c r="D64" s="370"/>
      <c r="E64" s="370"/>
      <c r="F64" s="370"/>
      <c r="G64" s="447"/>
      <c r="H64" s="447"/>
      <c r="I64" s="447"/>
      <c r="J64" s="447"/>
      <c r="K64" s="447"/>
      <c r="L64" s="447"/>
      <c r="M64" s="369"/>
      <c r="N64" s="369"/>
      <c r="O64" s="369"/>
      <c r="P64" s="447"/>
      <c r="Q64" s="447"/>
      <c r="R64" s="447"/>
      <c r="S64" s="415"/>
    </row>
    <row r="65" spans="1:19" s="462" customFormat="1">
      <c r="A65" s="439" t="s">
        <v>477</v>
      </c>
      <c r="B65" s="352"/>
      <c r="C65" s="352"/>
      <c r="D65" s="370"/>
      <c r="E65" s="370"/>
      <c r="F65" s="370"/>
      <c r="G65" s="447"/>
      <c r="H65" s="447"/>
      <c r="I65" s="447"/>
      <c r="J65" s="447"/>
      <c r="K65" s="447"/>
      <c r="L65" s="447"/>
      <c r="M65" s="369"/>
      <c r="N65" s="369"/>
      <c r="O65" s="369"/>
      <c r="P65" s="447"/>
      <c r="Q65" s="447"/>
      <c r="R65" s="447"/>
      <c r="S65" s="415"/>
    </row>
    <row r="66" spans="1:19" s="462" customFormat="1">
      <c r="A66" s="439" t="s">
        <v>478</v>
      </c>
      <c r="B66" s="352"/>
      <c r="C66" s="352"/>
      <c r="D66" s="370"/>
      <c r="E66" s="370"/>
      <c r="F66" s="370"/>
      <c r="G66" s="447"/>
      <c r="H66" s="447"/>
      <c r="I66" s="447"/>
      <c r="J66" s="447"/>
      <c r="K66" s="447"/>
      <c r="L66" s="447"/>
      <c r="M66" s="369"/>
      <c r="N66" s="369"/>
      <c r="O66" s="369"/>
      <c r="P66" s="447"/>
      <c r="Q66" s="447"/>
      <c r="R66" s="447"/>
      <c r="S66" s="415"/>
    </row>
    <row r="67" spans="1:19" s="462" customFormat="1">
      <c r="A67" s="427" t="s">
        <v>543</v>
      </c>
      <c r="B67" s="352"/>
      <c r="C67" s="352"/>
      <c r="D67" s="370"/>
      <c r="E67" s="370"/>
      <c r="F67" s="370"/>
      <c r="G67" s="447"/>
      <c r="H67" s="447"/>
      <c r="I67" s="447"/>
      <c r="J67" s="447"/>
      <c r="K67" s="447"/>
      <c r="L67" s="447"/>
      <c r="M67" s="369"/>
      <c r="N67" s="369"/>
      <c r="O67" s="369"/>
      <c r="P67" s="447"/>
      <c r="Q67" s="447"/>
      <c r="R67" s="447"/>
      <c r="S67" s="415"/>
    </row>
    <row r="68" spans="1:19" s="462" customFormat="1">
      <c r="A68" s="428" t="s">
        <v>544</v>
      </c>
      <c r="B68" s="352"/>
      <c r="C68" s="352"/>
      <c r="D68" s="370"/>
      <c r="E68" s="370"/>
      <c r="F68" s="370"/>
      <c r="G68" s="447"/>
      <c r="H68" s="447"/>
      <c r="I68" s="447"/>
      <c r="J68" s="447"/>
      <c r="K68" s="447"/>
      <c r="L68" s="447"/>
      <c r="M68" s="369"/>
      <c r="N68" s="369"/>
      <c r="O68" s="369"/>
      <c r="P68" s="447"/>
      <c r="Q68" s="447"/>
      <c r="R68" s="447"/>
      <c r="S68" s="415"/>
    </row>
    <row r="69" spans="1:19" s="462" customFormat="1">
      <c r="A69" s="428" t="s">
        <v>536</v>
      </c>
      <c r="B69" s="352"/>
      <c r="C69" s="352"/>
      <c r="D69" s="370"/>
      <c r="E69" s="370"/>
      <c r="F69" s="370"/>
      <c r="G69" s="447"/>
      <c r="H69" s="447"/>
      <c r="I69" s="447"/>
      <c r="J69" s="447"/>
      <c r="K69" s="447"/>
      <c r="L69" s="447"/>
      <c r="M69" s="369"/>
      <c r="N69" s="369"/>
      <c r="O69" s="369"/>
      <c r="P69" s="447"/>
      <c r="Q69" s="447"/>
      <c r="R69" s="447"/>
      <c r="S69" s="415"/>
    </row>
    <row r="70" spans="1:19" s="462" customFormat="1">
      <c r="A70" s="428" t="s">
        <v>460</v>
      </c>
      <c r="B70" s="352"/>
      <c r="C70" s="352"/>
      <c r="D70" s="370"/>
      <c r="E70" s="370"/>
      <c r="F70" s="370"/>
      <c r="G70" s="447"/>
      <c r="H70" s="447"/>
      <c r="I70" s="447"/>
      <c r="J70" s="447"/>
      <c r="K70" s="447"/>
      <c r="L70" s="447"/>
      <c r="M70" s="369"/>
      <c r="N70" s="369"/>
      <c r="O70" s="369"/>
      <c r="P70" s="447"/>
      <c r="Q70" s="447"/>
      <c r="R70" s="447"/>
      <c r="S70" s="415"/>
    </row>
    <row r="71" spans="1:19" s="462" customFormat="1">
      <c r="A71" s="428" t="s">
        <v>460</v>
      </c>
      <c r="B71" s="352"/>
      <c r="C71" s="352"/>
      <c r="D71" s="370"/>
      <c r="E71" s="370"/>
      <c r="F71" s="370"/>
      <c r="G71" s="447"/>
      <c r="H71" s="447"/>
      <c r="I71" s="447"/>
      <c r="J71" s="447"/>
      <c r="K71" s="447"/>
      <c r="L71" s="447"/>
      <c r="M71" s="369"/>
      <c r="N71" s="369"/>
      <c r="O71" s="369"/>
      <c r="P71" s="447"/>
      <c r="Q71" s="447"/>
      <c r="R71" s="447"/>
      <c r="S71" s="415"/>
    </row>
    <row r="72" spans="1:19" s="462" customFormat="1">
      <c r="A72" s="428" t="s">
        <v>460</v>
      </c>
      <c r="B72" s="352"/>
      <c r="C72" s="352"/>
      <c r="D72" s="370"/>
      <c r="E72" s="370"/>
      <c r="F72" s="370"/>
      <c r="G72" s="447"/>
      <c r="H72" s="447"/>
      <c r="I72" s="447"/>
      <c r="J72" s="447"/>
      <c r="K72" s="447"/>
      <c r="L72" s="447"/>
      <c r="M72" s="369"/>
      <c r="N72" s="369"/>
      <c r="O72" s="369"/>
      <c r="P72" s="447"/>
      <c r="Q72" s="447"/>
      <c r="R72" s="447"/>
      <c r="S72" s="415"/>
    </row>
    <row r="73" spans="1:19" s="462" customFormat="1">
      <c r="A73" s="428" t="s">
        <v>460</v>
      </c>
      <c r="B73" s="352"/>
      <c r="C73" s="352"/>
      <c r="D73" s="370"/>
      <c r="E73" s="370"/>
      <c r="F73" s="370"/>
      <c r="G73" s="447"/>
      <c r="H73" s="447"/>
      <c r="I73" s="447"/>
      <c r="J73" s="447"/>
      <c r="K73" s="447"/>
      <c r="L73" s="447"/>
      <c r="M73" s="369"/>
      <c r="N73" s="369"/>
      <c r="O73" s="369"/>
      <c r="P73" s="447"/>
      <c r="Q73" s="447"/>
      <c r="R73" s="447"/>
      <c r="S73" s="415"/>
    </row>
    <row r="74" spans="1:19" s="462" customFormat="1">
      <c r="A74" s="428" t="s">
        <v>460</v>
      </c>
      <c r="B74" s="352"/>
      <c r="C74" s="352"/>
      <c r="D74" s="370"/>
      <c r="E74" s="370"/>
      <c r="F74" s="370"/>
      <c r="G74" s="447"/>
      <c r="H74" s="447"/>
      <c r="I74" s="447"/>
      <c r="J74" s="447"/>
      <c r="K74" s="447"/>
      <c r="L74" s="447"/>
      <c r="M74" s="369"/>
      <c r="N74" s="369"/>
      <c r="O74" s="369"/>
      <c r="P74" s="447"/>
      <c r="Q74" s="447"/>
      <c r="R74" s="447"/>
      <c r="S74" s="415"/>
    </row>
    <row r="75" spans="1:19" s="462" customFormat="1">
      <c r="A75" s="428" t="s">
        <v>460</v>
      </c>
      <c r="B75" s="352"/>
      <c r="C75" s="352"/>
      <c r="D75" s="370"/>
      <c r="E75" s="370"/>
      <c r="F75" s="370"/>
      <c r="G75" s="447"/>
      <c r="H75" s="447"/>
      <c r="I75" s="447"/>
      <c r="J75" s="447"/>
      <c r="K75" s="447"/>
      <c r="L75" s="447"/>
      <c r="M75" s="369"/>
      <c r="N75" s="369"/>
      <c r="O75" s="369"/>
      <c r="P75" s="447"/>
      <c r="Q75" s="447"/>
      <c r="R75" s="447"/>
      <c r="S75" s="415"/>
    </row>
    <row r="76" spans="1:19" s="462" customFormat="1">
      <c r="A76" s="428" t="s">
        <v>460</v>
      </c>
      <c r="B76" s="352"/>
      <c r="C76" s="352"/>
      <c r="D76" s="352"/>
      <c r="E76" s="352"/>
      <c r="F76" s="352"/>
      <c r="G76" s="447"/>
      <c r="H76" s="447"/>
      <c r="I76" s="447"/>
      <c r="J76" s="447"/>
      <c r="K76" s="447"/>
      <c r="L76" s="447"/>
      <c r="M76" s="373"/>
      <c r="N76" s="373"/>
      <c r="O76" s="373"/>
      <c r="P76" s="447"/>
      <c r="Q76" s="447"/>
      <c r="R76" s="447"/>
      <c r="S76" s="373"/>
    </row>
    <row r="77" spans="1:19" s="462" customFormat="1">
      <c r="A77" s="429" t="s">
        <v>524</v>
      </c>
      <c r="B77" s="371"/>
      <c r="C77" s="371"/>
      <c r="D77" s="372"/>
      <c r="E77" s="372"/>
      <c r="F77" s="372"/>
      <c r="G77" s="447"/>
      <c r="H77" s="447"/>
      <c r="I77" s="447"/>
      <c r="J77" s="447"/>
      <c r="K77" s="447"/>
      <c r="L77" s="447"/>
      <c r="M77" s="373"/>
      <c r="N77" s="373"/>
      <c r="O77" s="373"/>
      <c r="P77" s="447"/>
      <c r="Q77" s="447"/>
      <c r="R77" s="447"/>
      <c r="S77" s="373"/>
    </row>
    <row r="78" spans="1:19" s="462" customFormat="1">
      <c r="A78" s="551" t="s">
        <v>513</v>
      </c>
      <c r="B78" s="551"/>
      <c r="C78" s="551"/>
      <c r="D78" s="551"/>
      <c r="E78" s="551"/>
      <c r="F78" s="551"/>
      <c r="G78" s="551"/>
      <c r="H78" s="551"/>
      <c r="I78" s="551"/>
      <c r="J78" s="551"/>
      <c r="K78" s="551"/>
      <c r="L78" s="551"/>
      <c r="M78" s="551"/>
      <c r="N78" s="551"/>
      <c r="O78" s="551"/>
      <c r="P78" s="551"/>
      <c r="Q78" s="551"/>
      <c r="R78" s="551"/>
      <c r="S78" s="551"/>
    </row>
    <row r="79" spans="1:19" s="462" customFormat="1">
      <c r="A79" s="536" t="s">
        <v>476</v>
      </c>
      <c r="B79" s="352"/>
      <c r="C79" s="352"/>
      <c r="D79" s="370"/>
      <c r="E79" s="370"/>
      <c r="F79" s="370"/>
      <c r="G79" s="447"/>
      <c r="H79" s="447"/>
      <c r="I79" s="447"/>
      <c r="J79" s="447"/>
      <c r="K79" s="447"/>
      <c r="L79" s="447"/>
      <c r="M79" s="369"/>
      <c r="N79" s="369"/>
      <c r="O79" s="369"/>
      <c r="P79" s="447"/>
      <c r="Q79" s="447"/>
      <c r="R79" s="447"/>
      <c r="S79" s="415"/>
    </row>
    <row r="80" spans="1:19" s="462" customFormat="1">
      <c r="A80" s="536" t="s">
        <v>477</v>
      </c>
      <c r="B80" s="352"/>
      <c r="C80" s="352"/>
      <c r="D80" s="370"/>
      <c r="E80" s="370"/>
      <c r="F80" s="370"/>
      <c r="G80" s="447"/>
      <c r="H80" s="447"/>
      <c r="I80" s="447"/>
      <c r="J80" s="447"/>
      <c r="K80" s="447"/>
      <c r="L80" s="447"/>
      <c r="M80" s="369"/>
      <c r="N80" s="369"/>
      <c r="O80" s="369"/>
      <c r="P80" s="447"/>
      <c r="Q80" s="447"/>
      <c r="R80" s="447"/>
      <c r="S80" s="415"/>
    </row>
    <row r="81" spans="1:19" s="462" customFormat="1">
      <c r="A81" s="536" t="s">
        <v>478</v>
      </c>
      <c r="B81" s="352"/>
      <c r="C81" s="352"/>
      <c r="D81" s="370"/>
      <c r="E81" s="370"/>
      <c r="F81" s="370"/>
      <c r="G81" s="447"/>
      <c r="H81" s="447"/>
      <c r="I81" s="447"/>
      <c r="J81" s="447"/>
      <c r="K81" s="447"/>
      <c r="L81" s="447"/>
      <c r="M81" s="369"/>
      <c r="N81" s="369"/>
      <c r="O81" s="369"/>
      <c r="P81" s="447"/>
      <c r="Q81" s="447"/>
      <c r="R81" s="447"/>
      <c r="S81" s="415"/>
    </row>
    <row r="82" spans="1:19" s="462" customFormat="1">
      <c r="A82" s="427" t="s">
        <v>543</v>
      </c>
      <c r="B82" s="352"/>
      <c r="C82" s="352"/>
      <c r="D82" s="370"/>
      <c r="E82" s="370"/>
      <c r="F82" s="370"/>
      <c r="G82" s="447"/>
      <c r="H82" s="447"/>
      <c r="I82" s="447"/>
      <c r="J82" s="447"/>
      <c r="K82" s="447"/>
      <c r="L82" s="447"/>
      <c r="M82" s="369"/>
      <c r="N82" s="369"/>
      <c r="O82" s="369"/>
      <c r="P82" s="447"/>
      <c r="Q82" s="447"/>
      <c r="R82" s="447"/>
      <c r="S82" s="415"/>
    </row>
    <row r="83" spans="1:19" s="462" customFormat="1">
      <c r="A83" s="428" t="s">
        <v>536</v>
      </c>
      <c r="B83" s="352"/>
      <c r="C83" s="352"/>
      <c r="D83" s="370"/>
      <c r="E83" s="370"/>
      <c r="F83" s="370"/>
      <c r="G83" s="447"/>
      <c r="H83" s="447"/>
      <c r="I83" s="447"/>
      <c r="J83" s="447"/>
      <c r="K83" s="447"/>
      <c r="L83" s="447"/>
      <c r="M83" s="369"/>
      <c r="N83" s="369"/>
      <c r="O83" s="369"/>
      <c r="P83" s="447"/>
      <c r="Q83" s="447"/>
      <c r="R83" s="447"/>
      <c r="S83" s="415"/>
    </row>
    <row r="84" spans="1:19" s="462" customFormat="1">
      <c r="A84" s="428" t="s">
        <v>544</v>
      </c>
      <c r="B84" s="352"/>
      <c r="C84" s="352"/>
      <c r="D84" s="370"/>
      <c r="E84" s="370"/>
      <c r="F84" s="370"/>
      <c r="G84" s="447"/>
      <c r="H84" s="447"/>
      <c r="I84" s="447"/>
      <c r="J84" s="447"/>
      <c r="K84" s="447"/>
      <c r="L84" s="447"/>
      <c r="M84" s="369"/>
      <c r="N84" s="369"/>
      <c r="O84" s="369"/>
      <c r="P84" s="447"/>
      <c r="Q84" s="447"/>
      <c r="R84" s="447"/>
      <c r="S84" s="415"/>
    </row>
    <row r="85" spans="1:19" s="462" customFormat="1">
      <c r="A85" s="428" t="s">
        <v>460</v>
      </c>
      <c r="B85" s="352"/>
      <c r="C85" s="352"/>
      <c r="D85" s="370"/>
      <c r="E85" s="370"/>
      <c r="F85" s="370"/>
      <c r="G85" s="447"/>
      <c r="H85" s="447"/>
      <c r="I85" s="447"/>
      <c r="J85" s="447"/>
      <c r="K85" s="447"/>
      <c r="L85" s="447"/>
      <c r="M85" s="369"/>
      <c r="N85" s="369"/>
      <c r="O85" s="369"/>
      <c r="P85" s="447"/>
      <c r="Q85" s="447"/>
      <c r="R85" s="447"/>
      <c r="S85" s="415"/>
    </row>
    <row r="86" spans="1:19" s="462" customFormat="1">
      <c r="A86" s="428" t="s">
        <v>460</v>
      </c>
      <c r="B86" s="352"/>
      <c r="C86" s="352"/>
      <c r="D86" s="370"/>
      <c r="E86" s="370"/>
      <c r="F86" s="370"/>
      <c r="G86" s="447"/>
      <c r="H86" s="447"/>
      <c r="I86" s="447"/>
      <c r="J86" s="447"/>
      <c r="K86" s="447"/>
      <c r="L86" s="447"/>
      <c r="M86" s="369"/>
      <c r="N86" s="369"/>
      <c r="O86" s="369"/>
      <c r="P86" s="447"/>
      <c r="Q86" s="447"/>
      <c r="R86" s="447"/>
      <c r="S86" s="415"/>
    </row>
    <row r="87" spans="1:19" s="462" customFormat="1">
      <c r="A87" s="428" t="s">
        <v>460</v>
      </c>
      <c r="B87" s="352"/>
      <c r="C87" s="352"/>
      <c r="D87" s="370"/>
      <c r="E87" s="370"/>
      <c r="F87" s="370"/>
      <c r="G87" s="447"/>
      <c r="H87" s="447"/>
      <c r="I87" s="447"/>
      <c r="J87" s="447"/>
      <c r="K87" s="447"/>
      <c r="L87" s="447"/>
      <c r="M87" s="369"/>
      <c r="N87" s="369"/>
      <c r="O87" s="369"/>
      <c r="P87" s="447"/>
      <c r="Q87" s="447"/>
      <c r="R87" s="447"/>
      <c r="S87" s="415"/>
    </row>
    <row r="88" spans="1:19" s="462" customFormat="1">
      <c r="A88" s="428" t="s">
        <v>460</v>
      </c>
      <c r="B88" s="352"/>
      <c r="C88" s="352"/>
      <c r="D88" s="370"/>
      <c r="E88" s="370"/>
      <c r="F88" s="370"/>
      <c r="G88" s="447"/>
      <c r="H88" s="447"/>
      <c r="I88" s="447"/>
      <c r="J88" s="447"/>
      <c r="K88" s="447"/>
      <c r="L88" s="447"/>
      <c r="M88" s="369"/>
      <c r="N88" s="369"/>
      <c r="O88" s="369"/>
      <c r="P88" s="447"/>
      <c r="Q88" s="447"/>
      <c r="R88" s="447"/>
      <c r="S88" s="415"/>
    </row>
    <row r="89" spans="1:19" s="462" customFormat="1">
      <c r="A89" s="428" t="s">
        <v>460</v>
      </c>
      <c r="B89" s="352"/>
      <c r="C89" s="352"/>
      <c r="D89" s="370"/>
      <c r="E89" s="370"/>
      <c r="F89" s="370"/>
      <c r="G89" s="447"/>
      <c r="H89" s="447"/>
      <c r="I89" s="447"/>
      <c r="J89" s="447"/>
      <c r="K89" s="447"/>
      <c r="L89" s="447"/>
      <c r="M89" s="369"/>
      <c r="N89" s="369"/>
      <c r="O89" s="369"/>
      <c r="P89" s="447"/>
      <c r="Q89" s="447"/>
      <c r="R89" s="447"/>
      <c r="S89" s="415"/>
    </row>
    <row r="90" spans="1:19" s="462" customFormat="1">
      <c r="A90" s="428" t="s">
        <v>460</v>
      </c>
      <c r="B90" s="352"/>
      <c r="C90" s="352"/>
      <c r="D90" s="370"/>
      <c r="E90" s="370"/>
      <c r="F90" s="370"/>
      <c r="G90" s="447"/>
      <c r="H90" s="447"/>
      <c r="I90" s="447"/>
      <c r="J90" s="447"/>
      <c r="K90" s="447"/>
      <c r="L90" s="447"/>
      <c r="M90" s="369"/>
      <c r="N90" s="369"/>
      <c r="O90" s="369"/>
      <c r="P90" s="447"/>
      <c r="Q90" s="447"/>
      <c r="R90" s="447"/>
      <c r="S90" s="415"/>
    </row>
    <row r="91" spans="1:19" s="462" customFormat="1">
      <c r="A91" s="429" t="s">
        <v>525</v>
      </c>
      <c r="B91" s="371"/>
      <c r="C91" s="371"/>
      <c r="D91" s="372"/>
      <c r="E91" s="372"/>
      <c r="F91" s="372"/>
      <c r="G91" s="447"/>
      <c r="H91" s="447"/>
      <c r="I91" s="447"/>
      <c r="J91" s="447"/>
      <c r="K91" s="447"/>
      <c r="L91" s="447"/>
      <c r="M91" s="373"/>
      <c r="N91" s="373"/>
      <c r="O91" s="373"/>
      <c r="P91" s="447"/>
      <c r="Q91" s="447"/>
      <c r="R91" s="447"/>
      <c r="S91" s="373"/>
    </row>
    <row r="92" spans="1:19" ht="30">
      <c r="A92" s="463" t="s">
        <v>520</v>
      </c>
      <c r="B92" s="416"/>
      <c r="C92" s="416"/>
      <c r="D92" s="416"/>
      <c r="E92" s="416"/>
      <c r="F92" s="416"/>
      <c r="G92" s="464"/>
      <c r="H92" s="464"/>
      <c r="I92" s="464"/>
      <c r="J92" s="464"/>
      <c r="K92" s="464"/>
      <c r="L92" s="464"/>
      <c r="M92" s="416" t="s">
        <v>510</v>
      </c>
      <c r="N92" s="416"/>
      <c r="O92" s="416"/>
      <c r="P92" s="464"/>
      <c r="Q92" s="464"/>
      <c r="R92" s="464"/>
      <c r="S92" s="416"/>
    </row>
  </sheetData>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5">
    <mergeCell ref="A78:S78"/>
    <mergeCell ref="A50:S50"/>
    <mergeCell ref="A63:S63"/>
    <mergeCell ref="D1:S1"/>
    <mergeCell ref="A5:S5"/>
    <mergeCell ref="A20:S20"/>
    <mergeCell ref="A36:S36"/>
    <mergeCell ref="A1:A3"/>
    <mergeCell ref="B1:B3"/>
    <mergeCell ref="C1:C3"/>
    <mergeCell ref="D2:F2"/>
    <mergeCell ref="G2:I2"/>
    <mergeCell ref="J2:L2"/>
    <mergeCell ref="M2:O2"/>
    <mergeCell ref="P2:R2"/>
  </mergeCells>
  <pageMargins left="0.20531250000000001" right="0.7" top="0.68343750000000003" bottom="0.75" header="0.3" footer="0.3"/>
  <pageSetup paperSize="9" scale="51" fitToHeight="0" orientation="landscape" r:id="rId2"/>
  <headerFooter>
    <oddHeader>&amp;L&amp;"-,Regular"&amp;11UCO Bank&amp;C&amp;"-,Regular"&amp;11Database Cost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J220"/>
  <sheetViews>
    <sheetView zoomScaleNormal="100" workbookViewId="0">
      <selection activeCell="A6" sqref="A6:A11"/>
    </sheetView>
  </sheetViews>
  <sheetFormatPr defaultColWidth="9.140625" defaultRowHeight="15"/>
  <cols>
    <col min="1" max="1" width="30.140625" style="445" customWidth="1"/>
    <col min="2" max="2" width="19.140625" style="445" customWidth="1"/>
    <col min="3" max="20" width="17.140625" style="445" customWidth="1"/>
    <col min="21" max="21" width="11.42578125" style="445" customWidth="1"/>
    <col min="22" max="22" width="16.140625" style="445" customWidth="1"/>
    <col min="23" max="23" width="18.42578125" style="445" customWidth="1"/>
    <col min="24" max="24" width="11.140625" style="445" customWidth="1"/>
    <col min="25" max="25" width="16.140625" style="445" customWidth="1"/>
    <col min="26" max="26" width="18" style="445" customWidth="1"/>
    <col min="27" max="27" width="11.42578125" style="445" customWidth="1"/>
    <col min="28" max="34" width="16" style="445" customWidth="1"/>
    <col min="35" max="35" width="17.85546875" style="445" customWidth="1"/>
    <col min="36" max="36" width="21.42578125" style="445" customWidth="1"/>
    <col min="37" max="16384" width="9.140625" style="445"/>
  </cols>
  <sheetData>
    <row r="1" spans="1:36" ht="14.45" customHeight="1">
      <c r="A1" s="564" t="s">
        <v>70</v>
      </c>
      <c r="B1" s="559" t="s">
        <v>415</v>
      </c>
      <c r="C1" s="559" t="s">
        <v>416</v>
      </c>
      <c r="D1" s="559" t="s">
        <v>417</v>
      </c>
      <c r="E1" s="559" t="s">
        <v>418</v>
      </c>
      <c r="F1" s="559" t="s">
        <v>419</v>
      </c>
      <c r="G1" s="559" t="s">
        <v>420</v>
      </c>
      <c r="H1" s="559" t="s">
        <v>421</v>
      </c>
      <c r="I1" s="559" t="s">
        <v>422</v>
      </c>
      <c r="J1" s="559" t="s">
        <v>423</v>
      </c>
      <c r="K1" s="559" t="s">
        <v>424</v>
      </c>
      <c r="L1" s="559" t="s">
        <v>425</v>
      </c>
      <c r="M1" s="559" t="s">
        <v>426</v>
      </c>
      <c r="N1" s="559" t="s">
        <v>427</v>
      </c>
      <c r="O1" s="559" t="s">
        <v>428</v>
      </c>
      <c r="P1" s="559" t="s">
        <v>429</v>
      </c>
      <c r="Q1" s="559" t="s">
        <v>430</v>
      </c>
      <c r="R1" s="559" t="s">
        <v>431</v>
      </c>
      <c r="S1" s="559" t="s">
        <v>432</v>
      </c>
      <c r="T1" s="559" t="s">
        <v>433</v>
      </c>
      <c r="U1" s="563"/>
      <c r="V1" s="563"/>
      <c r="W1" s="563"/>
      <c r="X1" s="563"/>
      <c r="Y1" s="563"/>
      <c r="Z1" s="563"/>
      <c r="AA1" s="563"/>
      <c r="AB1" s="563"/>
      <c r="AC1" s="563"/>
      <c r="AD1" s="563"/>
      <c r="AE1" s="563"/>
      <c r="AF1" s="563"/>
      <c r="AG1" s="563"/>
      <c r="AH1" s="563"/>
      <c r="AI1" s="563"/>
      <c r="AJ1" s="555" t="s">
        <v>391</v>
      </c>
    </row>
    <row r="2" spans="1:36">
      <c r="A2" s="565"/>
      <c r="B2" s="560"/>
      <c r="C2" s="560"/>
      <c r="D2" s="560"/>
      <c r="E2" s="560"/>
      <c r="F2" s="560"/>
      <c r="G2" s="560"/>
      <c r="H2" s="560"/>
      <c r="I2" s="560"/>
      <c r="J2" s="560"/>
      <c r="K2" s="560"/>
      <c r="L2" s="560"/>
      <c r="M2" s="560"/>
      <c r="N2" s="560"/>
      <c r="O2" s="560"/>
      <c r="P2" s="560"/>
      <c r="Q2" s="560"/>
      <c r="R2" s="560"/>
      <c r="S2" s="560"/>
      <c r="T2" s="560"/>
      <c r="U2" s="554" t="s">
        <v>79</v>
      </c>
      <c r="V2" s="554"/>
      <c r="W2" s="554"/>
      <c r="X2" s="554" t="s">
        <v>80</v>
      </c>
      <c r="Y2" s="554"/>
      <c r="Z2" s="554"/>
      <c r="AA2" s="557" t="s">
        <v>81</v>
      </c>
      <c r="AB2" s="558"/>
      <c r="AC2" s="558"/>
      <c r="AD2" s="558" t="s">
        <v>141</v>
      </c>
      <c r="AE2" s="558"/>
      <c r="AF2" s="558"/>
      <c r="AG2" s="558" t="s">
        <v>142</v>
      </c>
      <c r="AH2" s="558"/>
      <c r="AI2" s="562"/>
      <c r="AJ2" s="556"/>
    </row>
    <row r="3" spans="1:36">
      <c r="A3" s="565"/>
      <c r="B3" s="561"/>
      <c r="C3" s="561"/>
      <c r="D3" s="561"/>
      <c r="E3" s="561"/>
      <c r="F3" s="561"/>
      <c r="G3" s="561"/>
      <c r="H3" s="561"/>
      <c r="I3" s="561"/>
      <c r="J3" s="561"/>
      <c r="K3" s="561"/>
      <c r="L3" s="561"/>
      <c r="M3" s="561"/>
      <c r="N3" s="561"/>
      <c r="O3" s="561"/>
      <c r="P3" s="561"/>
      <c r="Q3" s="561"/>
      <c r="R3" s="561"/>
      <c r="S3" s="561"/>
      <c r="T3" s="561"/>
      <c r="U3" s="465" t="s">
        <v>63</v>
      </c>
      <c r="V3" s="465" t="s">
        <v>55</v>
      </c>
      <c r="W3" s="465" t="s">
        <v>64</v>
      </c>
      <c r="X3" s="465" t="s">
        <v>63</v>
      </c>
      <c r="Y3" s="465" t="s">
        <v>55</v>
      </c>
      <c r="Z3" s="465" t="s">
        <v>64</v>
      </c>
      <c r="AA3" s="465" t="s">
        <v>63</v>
      </c>
      <c r="AB3" s="465" t="s">
        <v>55</v>
      </c>
      <c r="AC3" s="465" t="s">
        <v>64</v>
      </c>
      <c r="AD3" s="465" t="s">
        <v>63</v>
      </c>
      <c r="AE3" s="465" t="s">
        <v>55</v>
      </c>
      <c r="AF3" s="465" t="s">
        <v>64</v>
      </c>
      <c r="AG3" s="465" t="s">
        <v>63</v>
      </c>
      <c r="AH3" s="465" t="s">
        <v>55</v>
      </c>
      <c r="AI3" s="465" t="s">
        <v>64</v>
      </c>
      <c r="AJ3" s="556"/>
    </row>
    <row r="4" spans="1:36">
      <c r="A4" s="466" t="s">
        <v>392</v>
      </c>
      <c r="B4" s="455"/>
      <c r="C4" s="455"/>
      <c r="D4" s="455"/>
      <c r="E4" s="455"/>
      <c r="F4" s="455"/>
      <c r="G4" s="455"/>
      <c r="H4" s="455"/>
      <c r="I4" s="455"/>
      <c r="J4" s="455"/>
      <c r="K4" s="455"/>
      <c r="L4" s="455"/>
      <c r="M4" s="455"/>
      <c r="N4" s="455"/>
      <c r="O4" s="455"/>
      <c r="P4" s="455"/>
      <c r="Q4" s="455"/>
      <c r="R4" s="455"/>
      <c r="S4" s="455"/>
      <c r="T4" s="455"/>
      <c r="U4" s="467"/>
      <c r="V4" s="467"/>
      <c r="W4" s="467"/>
      <c r="X4" s="467"/>
      <c r="Y4" s="467"/>
      <c r="Z4" s="467"/>
      <c r="AA4" s="467"/>
      <c r="AB4" s="467"/>
      <c r="AC4" s="467"/>
      <c r="AD4" s="467"/>
      <c r="AE4" s="467"/>
      <c r="AF4" s="467"/>
      <c r="AG4" s="467"/>
      <c r="AH4" s="467"/>
      <c r="AI4" s="467"/>
      <c r="AJ4" s="468"/>
    </row>
    <row r="5" spans="1:36">
      <c r="A5" s="566" t="s">
        <v>69</v>
      </c>
      <c r="B5" s="551"/>
      <c r="C5" s="551"/>
      <c r="D5" s="551"/>
      <c r="E5" s="551"/>
      <c r="F5" s="551"/>
      <c r="G5" s="551"/>
      <c r="H5" s="551"/>
      <c r="I5" s="551"/>
      <c r="J5" s="551"/>
      <c r="K5" s="551"/>
      <c r="L5" s="551"/>
      <c r="M5" s="551"/>
      <c r="N5" s="551"/>
      <c r="O5" s="551"/>
      <c r="P5" s="551"/>
      <c r="Q5" s="551"/>
      <c r="R5" s="551"/>
      <c r="S5" s="551"/>
      <c r="T5" s="551"/>
      <c r="U5" s="551"/>
      <c r="V5" s="551"/>
      <c r="W5" s="551"/>
      <c r="X5" s="551"/>
      <c r="Y5" s="551"/>
      <c r="Z5" s="551"/>
      <c r="AA5" s="551"/>
      <c r="AB5" s="551"/>
      <c r="AC5" s="551"/>
      <c r="AD5" s="551"/>
      <c r="AE5" s="551"/>
      <c r="AF5" s="551"/>
      <c r="AG5" s="551"/>
      <c r="AH5" s="551"/>
      <c r="AI5" s="551"/>
      <c r="AJ5" s="567"/>
    </row>
    <row r="6" spans="1:36">
      <c r="A6" s="568" t="s">
        <v>476</v>
      </c>
      <c r="B6" s="420" t="s">
        <v>479</v>
      </c>
      <c r="C6" s="352"/>
      <c r="D6" s="352"/>
      <c r="E6" s="352"/>
      <c r="F6" s="352"/>
      <c r="G6" s="352"/>
      <c r="H6" s="352"/>
      <c r="I6" s="352"/>
      <c r="J6" s="352"/>
      <c r="K6" s="352"/>
      <c r="L6" s="352"/>
      <c r="M6" s="352"/>
      <c r="N6" s="352"/>
      <c r="O6" s="352"/>
      <c r="P6" s="352"/>
      <c r="Q6" s="352"/>
      <c r="R6" s="352"/>
      <c r="S6" s="352"/>
      <c r="T6" s="352"/>
      <c r="U6" s="378"/>
      <c r="V6" s="478"/>
      <c r="W6" s="478"/>
      <c r="X6" s="447"/>
      <c r="Y6" s="447"/>
      <c r="Z6" s="447"/>
      <c r="AA6" s="447"/>
      <c r="AB6" s="447"/>
      <c r="AC6" s="447"/>
      <c r="AD6" s="447"/>
      <c r="AE6" s="447"/>
      <c r="AF6" s="447"/>
      <c r="AG6" s="447"/>
      <c r="AH6" s="447"/>
      <c r="AI6" s="447"/>
      <c r="AJ6" s="386"/>
    </row>
    <row r="7" spans="1:36">
      <c r="A7" s="569"/>
      <c r="B7" s="420" t="s">
        <v>480</v>
      </c>
      <c r="C7" s="352"/>
      <c r="D7" s="352"/>
      <c r="E7" s="352"/>
      <c r="F7" s="352"/>
      <c r="G7" s="352"/>
      <c r="H7" s="352"/>
      <c r="I7" s="352"/>
      <c r="J7" s="352"/>
      <c r="K7" s="352"/>
      <c r="L7" s="352"/>
      <c r="M7" s="352"/>
      <c r="N7" s="352"/>
      <c r="O7" s="352"/>
      <c r="P7" s="352"/>
      <c r="Q7" s="352"/>
      <c r="R7" s="352"/>
      <c r="S7" s="352"/>
      <c r="T7" s="352"/>
      <c r="U7" s="378"/>
      <c r="V7" s="478"/>
      <c r="W7" s="478"/>
      <c r="X7" s="447"/>
      <c r="Y7" s="447"/>
      <c r="Z7" s="447"/>
      <c r="AA7" s="447"/>
      <c r="AB7" s="447"/>
      <c r="AC7" s="447"/>
      <c r="AD7" s="447"/>
      <c r="AE7" s="447"/>
      <c r="AF7" s="447"/>
      <c r="AG7" s="447"/>
      <c r="AH7" s="447"/>
      <c r="AI7" s="447"/>
      <c r="AJ7" s="386"/>
    </row>
    <row r="8" spans="1:36">
      <c r="A8" s="569"/>
      <c r="B8" s="420" t="s">
        <v>481</v>
      </c>
      <c r="C8" s="352"/>
      <c r="D8" s="352"/>
      <c r="E8" s="352"/>
      <c r="F8" s="352"/>
      <c r="G8" s="352"/>
      <c r="H8" s="352"/>
      <c r="I8" s="352"/>
      <c r="J8" s="352"/>
      <c r="K8" s="352"/>
      <c r="L8" s="352"/>
      <c r="M8" s="352"/>
      <c r="N8" s="352"/>
      <c r="O8" s="352"/>
      <c r="P8" s="352"/>
      <c r="Q8" s="352"/>
      <c r="R8" s="352"/>
      <c r="S8" s="352"/>
      <c r="T8" s="352"/>
      <c r="U8" s="378"/>
      <c r="V8" s="478"/>
      <c r="W8" s="478"/>
      <c r="X8" s="447"/>
      <c r="Y8" s="447"/>
      <c r="Z8" s="447"/>
      <c r="AA8" s="447"/>
      <c r="AB8" s="447"/>
      <c r="AC8" s="447"/>
      <c r="AD8" s="447"/>
      <c r="AE8" s="447"/>
      <c r="AF8" s="447"/>
      <c r="AG8" s="447"/>
      <c r="AH8" s="447"/>
      <c r="AI8" s="447"/>
      <c r="AJ8" s="386"/>
    </row>
    <row r="9" spans="1:36">
      <c r="A9" s="569"/>
      <c r="B9" s="420" t="s">
        <v>482</v>
      </c>
      <c r="C9" s="352"/>
      <c r="D9" s="352"/>
      <c r="E9" s="352"/>
      <c r="F9" s="352"/>
      <c r="G9" s="352"/>
      <c r="H9" s="352"/>
      <c r="I9" s="352"/>
      <c r="J9" s="352"/>
      <c r="K9" s="352"/>
      <c r="L9" s="352"/>
      <c r="M9" s="352"/>
      <c r="N9" s="352"/>
      <c r="O9" s="352"/>
      <c r="P9" s="352"/>
      <c r="Q9" s="352"/>
      <c r="R9" s="352"/>
      <c r="S9" s="352"/>
      <c r="T9" s="352"/>
      <c r="U9" s="378"/>
      <c r="V9" s="478"/>
      <c r="W9" s="478"/>
      <c r="X9" s="447"/>
      <c r="Y9" s="447"/>
      <c r="Z9" s="447"/>
      <c r="AA9" s="447"/>
      <c r="AB9" s="447"/>
      <c r="AC9" s="447"/>
      <c r="AD9" s="447"/>
      <c r="AE9" s="447"/>
      <c r="AF9" s="447"/>
      <c r="AG9" s="447"/>
      <c r="AH9" s="447"/>
      <c r="AI9" s="447"/>
      <c r="AJ9" s="386"/>
    </row>
    <row r="10" spans="1:36" ht="24">
      <c r="A10" s="569"/>
      <c r="B10" s="428" t="s">
        <v>460</v>
      </c>
      <c r="C10" s="352"/>
      <c r="D10" s="352"/>
      <c r="E10" s="352"/>
      <c r="F10" s="352"/>
      <c r="G10" s="352"/>
      <c r="H10" s="352"/>
      <c r="I10" s="352"/>
      <c r="J10" s="352"/>
      <c r="K10" s="352"/>
      <c r="L10" s="352"/>
      <c r="M10" s="352"/>
      <c r="N10" s="352"/>
      <c r="O10" s="352"/>
      <c r="P10" s="352"/>
      <c r="Q10" s="352"/>
      <c r="R10" s="352"/>
      <c r="S10" s="352"/>
      <c r="T10" s="352"/>
      <c r="U10" s="378"/>
      <c r="V10" s="478"/>
      <c r="W10" s="478"/>
      <c r="X10" s="447"/>
      <c r="Y10" s="447"/>
      <c r="Z10" s="447"/>
      <c r="AA10" s="447"/>
      <c r="AB10" s="447"/>
      <c r="AC10" s="447"/>
      <c r="AD10" s="447"/>
      <c r="AE10" s="447"/>
      <c r="AF10" s="447"/>
      <c r="AG10" s="447"/>
      <c r="AH10" s="447"/>
      <c r="AI10" s="447"/>
      <c r="AJ10" s="386"/>
    </row>
    <row r="11" spans="1:36" ht="24">
      <c r="A11" s="570"/>
      <c r="B11" s="428" t="s">
        <v>460</v>
      </c>
      <c r="C11" s="352"/>
      <c r="D11" s="352"/>
      <c r="E11" s="352"/>
      <c r="F11" s="352"/>
      <c r="G11" s="352"/>
      <c r="H11" s="352"/>
      <c r="I11" s="352"/>
      <c r="J11" s="352"/>
      <c r="K11" s="352"/>
      <c r="L11" s="352"/>
      <c r="M11" s="352"/>
      <c r="N11" s="352"/>
      <c r="O11" s="352"/>
      <c r="P11" s="352"/>
      <c r="Q11" s="352"/>
      <c r="R11" s="352"/>
      <c r="S11" s="352"/>
      <c r="T11" s="352"/>
      <c r="U11" s="378"/>
      <c r="V11" s="478"/>
      <c r="W11" s="478"/>
      <c r="X11" s="447"/>
      <c r="Y11" s="447"/>
      <c r="Z11" s="447"/>
      <c r="AA11" s="447"/>
      <c r="AB11" s="447"/>
      <c r="AC11" s="447"/>
      <c r="AD11" s="447"/>
      <c r="AE11" s="447"/>
      <c r="AF11" s="447"/>
      <c r="AG11" s="447"/>
      <c r="AH11" s="447"/>
      <c r="AI11" s="447"/>
      <c r="AJ11" s="386"/>
    </row>
    <row r="12" spans="1:36" ht="14.1" customHeight="1">
      <c r="A12" s="571" t="s">
        <v>477</v>
      </c>
      <c r="B12" s="420" t="s">
        <v>479</v>
      </c>
      <c r="C12" s="352"/>
      <c r="D12" s="352"/>
      <c r="E12" s="352"/>
      <c r="F12" s="352"/>
      <c r="G12" s="352"/>
      <c r="H12" s="352"/>
      <c r="I12" s="352"/>
      <c r="J12" s="352"/>
      <c r="K12" s="352"/>
      <c r="L12" s="352"/>
      <c r="M12" s="352"/>
      <c r="N12" s="352"/>
      <c r="O12" s="352"/>
      <c r="P12" s="352"/>
      <c r="Q12" s="352"/>
      <c r="R12" s="352"/>
      <c r="S12" s="352"/>
      <c r="T12" s="352"/>
      <c r="U12" s="378"/>
      <c r="V12" s="478"/>
      <c r="W12" s="478"/>
      <c r="X12" s="447"/>
      <c r="Y12" s="447"/>
      <c r="Z12" s="447"/>
      <c r="AA12" s="447"/>
      <c r="AB12" s="447"/>
      <c r="AC12" s="447"/>
      <c r="AD12" s="447"/>
      <c r="AE12" s="447"/>
      <c r="AF12" s="447"/>
      <c r="AG12" s="447"/>
      <c r="AH12" s="447"/>
      <c r="AI12" s="447"/>
      <c r="AJ12" s="386"/>
    </row>
    <row r="13" spans="1:36" ht="14.1" customHeight="1">
      <c r="A13" s="572"/>
      <c r="B13" s="420" t="s">
        <v>480</v>
      </c>
      <c r="C13" s="352"/>
      <c r="D13" s="352"/>
      <c r="E13" s="352"/>
      <c r="F13" s="352"/>
      <c r="G13" s="352"/>
      <c r="H13" s="352"/>
      <c r="I13" s="352"/>
      <c r="J13" s="352"/>
      <c r="K13" s="352"/>
      <c r="L13" s="352"/>
      <c r="M13" s="352"/>
      <c r="N13" s="352"/>
      <c r="O13" s="352"/>
      <c r="P13" s="352"/>
      <c r="Q13" s="352"/>
      <c r="R13" s="352"/>
      <c r="S13" s="352"/>
      <c r="T13" s="352"/>
      <c r="U13" s="378"/>
      <c r="V13" s="478"/>
      <c r="W13" s="478"/>
      <c r="X13" s="447"/>
      <c r="Y13" s="447"/>
      <c r="Z13" s="447"/>
      <c r="AA13" s="447"/>
      <c r="AB13" s="447"/>
      <c r="AC13" s="447"/>
      <c r="AD13" s="447"/>
      <c r="AE13" s="447"/>
      <c r="AF13" s="447"/>
      <c r="AG13" s="447"/>
      <c r="AH13" s="447"/>
      <c r="AI13" s="447"/>
      <c r="AJ13" s="386"/>
    </row>
    <row r="14" spans="1:36" ht="14.1" customHeight="1">
      <c r="A14" s="572"/>
      <c r="B14" s="420" t="s">
        <v>481</v>
      </c>
      <c r="C14" s="352"/>
      <c r="D14" s="352"/>
      <c r="E14" s="352"/>
      <c r="F14" s="352"/>
      <c r="G14" s="352"/>
      <c r="H14" s="352"/>
      <c r="I14" s="352"/>
      <c r="J14" s="352"/>
      <c r="K14" s="352"/>
      <c r="L14" s="352"/>
      <c r="M14" s="352"/>
      <c r="N14" s="352"/>
      <c r="O14" s="352"/>
      <c r="P14" s="352"/>
      <c r="Q14" s="352"/>
      <c r="R14" s="352"/>
      <c r="S14" s="352"/>
      <c r="T14" s="352"/>
      <c r="U14" s="378"/>
      <c r="V14" s="478"/>
      <c r="W14" s="478"/>
      <c r="X14" s="447"/>
      <c r="Y14" s="447"/>
      <c r="Z14" s="447"/>
      <c r="AA14" s="447"/>
      <c r="AB14" s="447"/>
      <c r="AC14" s="447"/>
      <c r="AD14" s="447"/>
      <c r="AE14" s="447"/>
      <c r="AF14" s="447"/>
      <c r="AG14" s="447"/>
      <c r="AH14" s="447"/>
      <c r="AI14" s="447"/>
      <c r="AJ14" s="386"/>
    </row>
    <row r="15" spans="1:36" ht="14.1" customHeight="1">
      <c r="A15" s="572"/>
      <c r="B15" s="420" t="s">
        <v>482</v>
      </c>
      <c r="C15" s="352"/>
      <c r="D15" s="352"/>
      <c r="E15" s="352"/>
      <c r="F15" s="352"/>
      <c r="G15" s="352"/>
      <c r="H15" s="352"/>
      <c r="I15" s="352"/>
      <c r="J15" s="352"/>
      <c r="K15" s="352"/>
      <c r="L15" s="352"/>
      <c r="M15" s="352"/>
      <c r="N15" s="352"/>
      <c r="O15" s="352"/>
      <c r="P15" s="352"/>
      <c r="Q15" s="352"/>
      <c r="R15" s="352"/>
      <c r="S15" s="352"/>
      <c r="T15" s="352"/>
      <c r="U15" s="378"/>
      <c r="V15" s="478"/>
      <c r="W15" s="478"/>
      <c r="X15" s="447"/>
      <c r="Y15" s="447"/>
      <c r="Z15" s="447"/>
      <c r="AA15" s="447"/>
      <c r="AB15" s="447"/>
      <c r="AC15" s="447"/>
      <c r="AD15" s="447"/>
      <c r="AE15" s="447"/>
      <c r="AF15" s="447"/>
      <c r="AG15" s="447"/>
      <c r="AH15" s="447"/>
      <c r="AI15" s="447"/>
      <c r="AJ15" s="386"/>
    </row>
    <row r="16" spans="1:36" ht="14.1" customHeight="1">
      <c r="A16" s="572"/>
      <c r="B16" s="428" t="s">
        <v>460</v>
      </c>
      <c r="C16" s="352"/>
      <c r="D16" s="352"/>
      <c r="E16" s="352"/>
      <c r="F16" s="352"/>
      <c r="G16" s="352"/>
      <c r="H16" s="352"/>
      <c r="I16" s="352"/>
      <c r="J16" s="352"/>
      <c r="K16" s="352"/>
      <c r="L16" s="352"/>
      <c r="M16" s="352"/>
      <c r="N16" s="352"/>
      <c r="O16" s="352"/>
      <c r="P16" s="352"/>
      <c r="Q16" s="352"/>
      <c r="R16" s="352"/>
      <c r="S16" s="352"/>
      <c r="T16" s="352"/>
      <c r="U16" s="378"/>
      <c r="V16" s="478"/>
      <c r="W16" s="478"/>
      <c r="X16" s="447"/>
      <c r="Y16" s="447"/>
      <c r="Z16" s="447"/>
      <c r="AA16" s="447"/>
      <c r="AB16" s="447"/>
      <c r="AC16" s="447"/>
      <c r="AD16" s="447"/>
      <c r="AE16" s="447"/>
      <c r="AF16" s="447"/>
      <c r="AG16" s="447"/>
      <c r="AH16" s="447"/>
      <c r="AI16" s="447"/>
      <c r="AJ16" s="386"/>
    </row>
    <row r="17" spans="1:36" ht="14.1" customHeight="1">
      <c r="A17" s="573"/>
      <c r="B17" s="428" t="s">
        <v>460</v>
      </c>
      <c r="C17" s="352"/>
      <c r="D17" s="352"/>
      <c r="E17" s="352"/>
      <c r="F17" s="352"/>
      <c r="G17" s="352"/>
      <c r="H17" s="352"/>
      <c r="I17" s="352"/>
      <c r="J17" s="352"/>
      <c r="K17" s="352"/>
      <c r="L17" s="352"/>
      <c r="M17" s="352"/>
      <c r="N17" s="352"/>
      <c r="O17" s="352"/>
      <c r="P17" s="352"/>
      <c r="Q17" s="352"/>
      <c r="R17" s="352"/>
      <c r="S17" s="352"/>
      <c r="T17" s="352"/>
      <c r="U17" s="378"/>
      <c r="V17" s="478"/>
      <c r="W17" s="478"/>
      <c r="X17" s="447"/>
      <c r="Y17" s="447"/>
      <c r="Z17" s="447"/>
      <c r="AA17" s="447"/>
      <c r="AB17" s="447"/>
      <c r="AC17" s="447"/>
      <c r="AD17" s="447"/>
      <c r="AE17" s="447"/>
      <c r="AF17" s="447"/>
      <c r="AG17" s="447"/>
      <c r="AH17" s="447"/>
      <c r="AI17" s="447"/>
      <c r="AJ17" s="386"/>
    </row>
    <row r="18" spans="1:36">
      <c r="A18" s="571" t="s">
        <v>478</v>
      </c>
      <c r="B18" s="420" t="s">
        <v>479</v>
      </c>
      <c r="C18" s="352"/>
      <c r="D18" s="352"/>
      <c r="E18" s="352"/>
      <c r="F18" s="352"/>
      <c r="G18" s="352"/>
      <c r="H18" s="352"/>
      <c r="I18" s="352"/>
      <c r="J18" s="352"/>
      <c r="K18" s="352"/>
      <c r="L18" s="352"/>
      <c r="M18" s="352"/>
      <c r="N18" s="352"/>
      <c r="O18" s="352"/>
      <c r="P18" s="352"/>
      <c r="Q18" s="352"/>
      <c r="R18" s="352"/>
      <c r="S18" s="352"/>
      <c r="T18" s="352"/>
      <c r="U18" s="378"/>
      <c r="V18" s="478"/>
      <c r="W18" s="478"/>
      <c r="X18" s="447"/>
      <c r="Y18" s="447"/>
      <c r="Z18" s="447"/>
      <c r="AA18" s="447"/>
      <c r="AB18" s="447"/>
      <c r="AC18" s="447"/>
      <c r="AD18" s="447"/>
      <c r="AE18" s="447"/>
      <c r="AF18" s="447"/>
      <c r="AG18" s="447"/>
      <c r="AH18" s="447"/>
      <c r="AI18" s="447"/>
      <c r="AJ18" s="386"/>
    </row>
    <row r="19" spans="1:36">
      <c r="A19" s="572"/>
      <c r="B19" s="420" t="s">
        <v>480</v>
      </c>
      <c r="C19" s="352"/>
      <c r="D19" s="352"/>
      <c r="E19" s="352"/>
      <c r="F19" s="352"/>
      <c r="G19" s="352"/>
      <c r="H19" s="352"/>
      <c r="I19" s="352"/>
      <c r="J19" s="352"/>
      <c r="K19" s="352"/>
      <c r="L19" s="352"/>
      <c r="M19" s="352"/>
      <c r="N19" s="352"/>
      <c r="O19" s="352"/>
      <c r="P19" s="352"/>
      <c r="Q19" s="352"/>
      <c r="R19" s="352"/>
      <c r="S19" s="352"/>
      <c r="T19" s="352"/>
      <c r="U19" s="378"/>
      <c r="V19" s="478"/>
      <c r="W19" s="478"/>
      <c r="X19" s="447"/>
      <c r="Y19" s="447"/>
      <c r="Z19" s="447"/>
      <c r="AA19" s="447"/>
      <c r="AB19" s="447"/>
      <c r="AC19" s="447"/>
      <c r="AD19" s="447"/>
      <c r="AE19" s="447"/>
      <c r="AF19" s="447"/>
      <c r="AG19" s="447"/>
      <c r="AH19" s="447"/>
      <c r="AI19" s="447"/>
      <c r="AJ19" s="386"/>
    </row>
    <row r="20" spans="1:36">
      <c r="A20" s="572"/>
      <c r="B20" s="420" t="s">
        <v>481</v>
      </c>
      <c r="C20" s="352"/>
      <c r="D20" s="352"/>
      <c r="E20" s="352"/>
      <c r="F20" s="352"/>
      <c r="G20" s="352"/>
      <c r="H20" s="352"/>
      <c r="I20" s="352"/>
      <c r="J20" s="352"/>
      <c r="K20" s="352"/>
      <c r="L20" s="352"/>
      <c r="M20" s="352"/>
      <c r="N20" s="352"/>
      <c r="O20" s="352"/>
      <c r="P20" s="352"/>
      <c r="Q20" s="352"/>
      <c r="R20" s="352"/>
      <c r="S20" s="352"/>
      <c r="T20" s="352"/>
      <c r="U20" s="378"/>
      <c r="V20" s="478"/>
      <c r="W20" s="478"/>
      <c r="X20" s="447"/>
      <c r="Y20" s="447"/>
      <c r="Z20" s="447"/>
      <c r="AA20" s="447"/>
      <c r="AB20" s="447"/>
      <c r="AC20" s="447"/>
      <c r="AD20" s="447"/>
      <c r="AE20" s="447"/>
      <c r="AF20" s="447"/>
      <c r="AG20" s="447"/>
      <c r="AH20" s="447"/>
      <c r="AI20" s="447"/>
      <c r="AJ20" s="386"/>
    </row>
    <row r="21" spans="1:36">
      <c r="A21" s="572"/>
      <c r="B21" s="420" t="s">
        <v>482</v>
      </c>
      <c r="C21" s="352"/>
      <c r="D21" s="352"/>
      <c r="E21" s="352"/>
      <c r="F21" s="352"/>
      <c r="G21" s="352"/>
      <c r="H21" s="352"/>
      <c r="I21" s="352"/>
      <c r="J21" s="352"/>
      <c r="K21" s="352"/>
      <c r="L21" s="352"/>
      <c r="M21" s="352"/>
      <c r="N21" s="352"/>
      <c r="O21" s="352"/>
      <c r="P21" s="352"/>
      <c r="Q21" s="352"/>
      <c r="R21" s="352"/>
      <c r="S21" s="352"/>
      <c r="T21" s="352"/>
      <c r="U21" s="378"/>
      <c r="V21" s="478"/>
      <c r="W21" s="478"/>
      <c r="X21" s="447"/>
      <c r="Y21" s="447"/>
      <c r="Z21" s="447"/>
      <c r="AA21" s="447"/>
      <c r="AB21" s="447"/>
      <c r="AC21" s="447"/>
      <c r="AD21" s="447"/>
      <c r="AE21" s="447"/>
      <c r="AF21" s="447"/>
      <c r="AG21" s="447"/>
      <c r="AH21" s="447"/>
      <c r="AI21" s="447"/>
      <c r="AJ21" s="386"/>
    </row>
    <row r="22" spans="1:36" ht="24" customHeight="1">
      <c r="A22" s="572"/>
      <c r="B22" s="428" t="s">
        <v>460</v>
      </c>
      <c r="C22" s="352"/>
      <c r="D22" s="352"/>
      <c r="E22" s="352"/>
      <c r="F22" s="352"/>
      <c r="G22" s="352"/>
      <c r="H22" s="352"/>
      <c r="I22" s="352"/>
      <c r="J22" s="352"/>
      <c r="K22" s="352"/>
      <c r="L22" s="352"/>
      <c r="M22" s="352"/>
      <c r="N22" s="352"/>
      <c r="O22" s="352"/>
      <c r="P22" s="352"/>
      <c r="Q22" s="352"/>
      <c r="R22" s="352"/>
      <c r="S22" s="352"/>
      <c r="T22" s="352"/>
      <c r="U22" s="378"/>
      <c r="V22" s="478"/>
      <c r="W22" s="478"/>
      <c r="X22" s="447"/>
      <c r="Y22" s="447"/>
      <c r="Z22" s="447"/>
      <c r="AA22" s="447"/>
      <c r="AB22" s="447"/>
      <c r="AC22" s="447"/>
      <c r="AD22" s="447"/>
      <c r="AE22" s="447"/>
      <c r="AF22" s="447"/>
      <c r="AG22" s="447"/>
      <c r="AH22" s="447"/>
      <c r="AI22" s="447"/>
      <c r="AJ22" s="386"/>
    </row>
    <row r="23" spans="1:36" ht="24">
      <c r="A23" s="573"/>
      <c r="B23" s="428" t="s">
        <v>460</v>
      </c>
      <c r="C23" s="352"/>
      <c r="D23" s="352"/>
      <c r="E23" s="352"/>
      <c r="F23" s="352"/>
      <c r="G23" s="352"/>
      <c r="H23" s="352"/>
      <c r="I23" s="352"/>
      <c r="J23" s="352"/>
      <c r="K23" s="352"/>
      <c r="L23" s="352"/>
      <c r="M23" s="352"/>
      <c r="N23" s="352"/>
      <c r="O23" s="352"/>
      <c r="P23" s="352"/>
      <c r="Q23" s="352"/>
      <c r="R23" s="352"/>
      <c r="S23" s="352"/>
      <c r="T23" s="352"/>
      <c r="U23" s="378"/>
      <c r="V23" s="478"/>
      <c r="W23" s="478"/>
      <c r="X23" s="447"/>
      <c r="Y23" s="447"/>
      <c r="Z23" s="447"/>
      <c r="AA23" s="447"/>
      <c r="AB23" s="447"/>
      <c r="AC23" s="447"/>
      <c r="AD23" s="447"/>
      <c r="AE23" s="447"/>
      <c r="AF23" s="447"/>
      <c r="AG23" s="447"/>
      <c r="AH23" s="447"/>
      <c r="AI23" s="447"/>
      <c r="AJ23" s="386"/>
    </row>
    <row r="24" spans="1:36">
      <c r="A24" s="574" t="s">
        <v>535</v>
      </c>
      <c r="B24" s="420" t="s">
        <v>479</v>
      </c>
      <c r="C24" s="352"/>
      <c r="D24" s="352"/>
      <c r="E24" s="352"/>
      <c r="F24" s="352"/>
      <c r="G24" s="352"/>
      <c r="H24" s="352"/>
      <c r="I24" s="352"/>
      <c r="J24" s="352"/>
      <c r="K24" s="352"/>
      <c r="L24" s="352"/>
      <c r="M24" s="352"/>
      <c r="N24" s="352"/>
      <c r="O24" s="352"/>
      <c r="P24" s="352"/>
      <c r="Q24" s="352"/>
      <c r="R24" s="352"/>
      <c r="S24" s="352"/>
      <c r="T24" s="352"/>
      <c r="U24" s="378"/>
      <c r="V24" s="478"/>
      <c r="W24" s="478"/>
      <c r="X24" s="447"/>
      <c r="Y24" s="447"/>
      <c r="Z24" s="447"/>
      <c r="AA24" s="447"/>
      <c r="AB24" s="447"/>
      <c r="AC24" s="447"/>
      <c r="AD24" s="447"/>
      <c r="AE24" s="447"/>
      <c r="AF24" s="447"/>
      <c r="AG24" s="447"/>
      <c r="AH24" s="447"/>
      <c r="AI24" s="447"/>
      <c r="AJ24" s="386"/>
    </row>
    <row r="25" spans="1:36">
      <c r="A25" s="575"/>
      <c r="B25" s="420" t="s">
        <v>480</v>
      </c>
      <c r="C25" s="352"/>
      <c r="D25" s="352"/>
      <c r="E25" s="352"/>
      <c r="F25" s="352"/>
      <c r="G25" s="352"/>
      <c r="H25" s="352"/>
      <c r="I25" s="352"/>
      <c r="J25" s="352"/>
      <c r="K25" s="352"/>
      <c r="L25" s="352"/>
      <c r="M25" s="352"/>
      <c r="N25" s="352"/>
      <c r="O25" s="352"/>
      <c r="P25" s="352"/>
      <c r="Q25" s="352"/>
      <c r="R25" s="352"/>
      <c r="S25" s="352"/>
      <c r="T25" s="352"/>
      <c r="U25" s="378"/>
      <c r="V25" s="478"/>
      <c r="W25" s="478"/>
      <c r="X25" s="447"/>
      <c r="Y25" s="447"/>
      <c r="Z25" s="447"/>
      <c r="AA25" s="447"/>
      <c r="AB25" s="447"/>
      <c r="AC25" s="447"/>
      <c r="AD25" s="447"/>
      <c r="AE25" s="447"/>
      <c r="AF25" s="447"/>
      <c r="AG25" s="447"/>
      <c r="AH25" s="447"/>
      <c r="AI25" s="447"/>
      <c r="AJ25" s="386"/>
    </row>
    <row r="26" spans="1:36">
      <c r="A26" s="575"/>
      <c r="B26" s="420" t="s">
        <v>481</v>
      </c>
      <c r="C26" s="352"/>
      <c r="D26" s="352"/>
      <c r="E26" s="352"/>
      <c r="F26" s="352"/>
      <c r="G26" s="352"/>
      <c r="H26" s="352"/>
      <c r="I26" s="352"/>
      <c r="J26" s="352"/>
      <c r="K26" s="352"/>
      <c r="L26" s="352"/>
      <c r="M26" s="352"/>
      <c r="N26" s="352"/>
      <c r="O26" s="352"/>
      <c r="P26" s="352"/>
      <c r="Q26" s="352"/>
      <c r="R26" s="352"/>
      <c r="S26" s="352"/>
      <c r="T26" s="352"/>
      <c r="U26" s="378"/>
      <c r="V26" s="478"/>
      <c r="W26" s="478"/>
      <c r="X26" s="447"/>
      <c r="Y26" s="447"/>
      <c r="Z26" s="447"/>
      <c r="AA26" s="447"/>
      <c r="AB26" s="447"/>
      <c r="AC26" s="447"/>
      <c r="AD26" s="447"/>
      <c r="AE26" s="447"/>
      <c r="AF26" s="447"/>
      <c r="AG26" s="447"/>
      <c r="AH26" s="447"/>
      <c r="AI26" s="447"/>
      <c r="AJ26" s="386"/>
    </row>
    <row r="27" spans="1:36">
      <c r="A27" s="575"/>
      <c r="B27" s="420" t="s">
        <v>482</v>
      </c>
      <c r="C27" s="352"/>
      <c r="D27" s="352"/>
      <c r="E27" s="352"/>
      <c r="F27" s="352"/>
      <c r="G27" s="352"/>
      <c r="H27" s="352"/>
      <c r="I27" s="352"/>
      <c r="J27" s="352"/>
      <c r="K27" s="352"/>
      <c r="L27" s="352"/>
      <c r="M27" s="352"/>
      <c r="N27" s="352"/>
      <c r="O27" s="352"/>
      <c r="P27" s="352"/>
      <c r="Q27" s="352"/>
      <c r="R27" s="352"/>
      <c r="S27" s="352"/>
      <c r="T27" s="352"/>
      <c r="U27" s="378"/>
      <c r="V27" s="478"/>
      <c r="W27" s="478"/>
      <c r="X27" s="447"/>
      <c r="Y27" s="447"/>
      <c r="Z27" s="447"/>
      <c r="AA27" s="447"/>
      <c r="AB27" s="447"/>
      <c r="AC27" s="447"/>
      <c r="AD27" s="447"/>
      <c r="AE27" s="447"/>
      <c r="AF27" s="447"/>
      <c r="AG27" s="447"/>
      <c r="AH27" s="447"/>
      <c r="AI27" s="447"/>
      <c r="AJ27" s="386"/>
    </row>
    <row r="28" spans="1:36" ht="24">
      <c r="A28" s="575"/>
      <c r="B28" s="428" t="s">
        <v>460</v>
      </c>
      <c r="C28" s="352"/>
      <c r="D28" s="352"/>
      <c r="E28" s="352"/>
      <c r="F28" s="352"/>
      <c r="G28" s="352"/>
      <c r="H28" s="352"/>
      <c r="I28" s="352"/>
      <c r="J28" s="352"/>
      <c r="K28" s="352"/>
      <c r="L28" s="352"/>
      <c r="M28" s="352"/>
      <c r="N28" s="352"/>
      <c r="O28" s="352"/>
      <c r="P28" s="352"/>
      <c r="Q28" s="352"/>
      <c r="R28" s="352"/>
      <c r="S28" s="352"/>
      <c r="T28" s="352"/>
      <c r="U28" s="378"/>
      <c r="V28" s="478"/>
      <c r="W28" s="478"/>
      <c r="X28" s="447"/>
      <c r="Y28" s="447"/>
      <c r="Z28" s="447"/>
      <c r="AA28" s="447"/>
      <c r="AB28" s="447"/>
      <c r="AC28" s="447"/>
      <c r="AD28" s="447"/>
      <c r="AE28" s="447"/>
      <c r="AF28" s="447"/>
      <c r="AG28" s="447"/>
      <c r="AH28" s="447"/>
      <c r="AI28" s="447"/>
      <c r="AJ28" s="386"/>
    </row>
    <row r="29" spans="1:36" ht="24">
      <c r="A29" s="576"/>
      <c r="B29" s="428" t="s">
        <v>460</v>
      </c>
      <c r="C29" s="352"/>
      <c r="D29" s="352"/>
      <c r="E29" s="352"/>
      <c r="F29" s="352"/>
      <c r="G29" s="352"/>
      <c r="H29" s="352"/>
      <c r="I29" s="352"/>
      <c r="J29" s="352"/>
      <c r="K29" s="352"/>
      <c r="L29" s="352"/>
      <c r="M29" s="352"/>
      <c r="N29" s="352"/>
      <c r="O29" s="352"/>
      <c r="P29" s="352"/>
      <c r="Q29" s="352"/>
      <c r="R29" s="352"/>
      <c r="S29" s="352"/>
      <c r="T29" s="352"/>
      <c r="U29" s="378"/>
      <c r="V29" s="478"/>
      <c r="W29" s="478"/>
      <c r="X29" s="447"/>
      <c r="Y29" s="447"/>
      <c r="Z29" s="447"/>
      <c r="AA29" s="447"/>
      <c r="AB29" s="447"/>
      <c r="AC29" s="447"/>
      <c r="AD29" s="447"/>
      <c r="AE29" s="447"/>
      <c r="AF29" s="447"/>
      <c r="AG29" s="447"/>
      <c r="AH29" s="447"/>
      <c r="AI29" s="447"/>
      <c r="AJ29" s="386"/>
    </row>
    <row r="30" spans="1:36" ht="14.1" customHeight="1">
      <c r="A30" s="427" t="s">
        <v>467</v>
      </c>
      <c r="B30" s="352"/>
      <c r="C30" s="352"/>
      <c r="D30" s="352"/>
      <c r="E30" s="352"/>
      <c r="F30" s="352"/>
      <c r="G30" s="352"/>
      <c r="H30" s="352"/>
      <c r="I30" s="352"/>
      <c r="J30" s="352"/>
      <c r="K30" s="352"/>
      <c r="L30" s="352"/>
      <c r="M30" s="352"/>
      <c r="N30" s="352"/>
      <c r="O30" s="352"/>
      <c r="P30" s="352"/>
      <c r="Q30" s="352"/>
      <c r="R30" s="352"/>
      <c r="S30" s="352"/>
      <c r="T30" s="352"/>
      <c r="U30" s="378"/>
      <c r="V30" s="478"/>
      <c r="W30" s="478"/>
      <c r="X30" s="447"/>
      <c r="Y30" s="447"/>
      <c r="Z30" s="447"/>
      <c r="AA30" s="447"/>
      <c r="AB30" s="447"/>
      <c r="AC30" s="447"/>
      <c r="AD30" s="447"/>
      <c r="AE30" s="447"/>
      <c r="AF30" s="447"/>
      <c r="AG30" s="447"/>
      <c r="AH30" s="447"/>
      <c r="AI30" s="447"/>
      <c r="AJ30" s="386"/>
    </row>
    <row r="31" spans="1:36">
      <c r="A31" s="427" t="s">
        <v>468</v>
      </c>
      <c r="B31" s="352"/>
      <c r="C31" s="352"/>
      <c r="D31" s="352"/>
      <c r="E31" s="352"/>
      <c r="F31" s="352"/>
      <c r="G31" s="352"/>
      <c r="H31" s="352"/>
      <c r="I31" s="352"/>
      <c r="J31" s="352"/>
      <c r="K31" s="352"/>
      <c r="L31" s="352"/>
      <c r="M31" s="352"/>
      <c r="N31" s="352"/>
      <c r="O31" s="352"/>
      <c r="P31" s="352"/>
      <c r="Q31" s="352"/>
      <c r="R31" s="352"/>
      <c r="S31" s="352"/>
      <c r="T31" s="352"/>
      <c r="U31" s="378"/>
      <c r="V31" s="478"/>
      <c r="W31" s="478"/>
      <c r="X31" s="447"/>
      <c r="Y31" s="447"/>
      <c r="Z31" s="447"/>
      <c r="AA31" s="447"/>
      <c r="AB31" s="447"/>
      <c r="AC31" s="447"/>
      <c r="AD31" s="447"/>
      <c r="AE31" s="447"/>
      <c r="AF31" s="447"/>
      <c r="AG31" s="447"/>
      <c r="AH31" s="447"/>
      <c r="AI31" s="447"/>
      <c r="AJ31" s="386"/>
    </row>
    <row r="32" spans="1:36">
      <c r="A32" s="427" t="s">
        <v>473</v>
      </c>
      <c r="B32" s="352"/>
      <c r="C32" s="352"/>
      <c r="D32" s="352"/>
      <c r="E32" s="352"/>
      <c r="F32" s="352"/>
      <c r="G32" s="352"/>
      <c r="H32" s="352"/>
      <c r="I32" s="352"/>
      <c r="J32" s="352"/>
      <c r="K32" s="352"/>
      <c r="L32" s="352"/>
      <c r="M32" s="352"/>
      <c r="N32" s="352"/>
      <c r="O32" s="352"/>
      <c r="P32" s="352"/>
      <c r="Q32" s="352"/>
      <c r="R32" s="352"/>
      <c r="S32" s="352"/>
      <c r="T32" s="352"/>
      <c r="U32" s="378"/>
      <c r="V32" s="478"/>
      <c r="W32" s="478"/>
      <c r="X32" s="447"/>
      <c r="Y32" s="447"/>
      <c r="Z32" s="447"/>
      <c r="AA32" s="447"/>
      <c r="AB32" s="447"/>
      <c r="AC32" s="447"/>
      <c r="AD32" s="447"/>
      <c r="AE32" s="447"/>
      <c r="AF32" s="447"/>
      <c r="AG32" s="447"/>
      <c r="AH32" s="447"/>
      <c r="AI32" s="447"/>
      <c r="AJ32" s="386"/>
    </row>
    <row r="33" spans="1:36">
      <c r="A33" s="428" t="s">
        <v>509</v>
      </c>
      <c r="B33" s="352"/>
      <c r="C33" s="352"/>
      <c r="D33" s="362"/>
      <c r="E33" s="362"/>
      <c r="F33" s="362"/>
      <c r="G33" s="362"/>
      <c r="H33" s="362"/>
      <c r="I33" s="362"/>
      <c r="J33" s="362"/>
      <c r="K33" s="362"/>
      <c r="L33" s="362"/>
      <c r="M33" s="362"/>
      <c r="N33" s="362"/>
      <c r="O33" s="362"/>
      <c r="P33" s="362"/>
      <c r="Q33" s="362"/>
      <c r="R33" s="362"/>
      <c r="S33" s="362"/>
      <c r="T33" s="362"/>
      <c r="U33" s="378"/>
      <c r="V33" s="379"/>
      <c r="W33" s="379"/>
      <c r="X33" s="447"/>
      <c r="Y33" s="447"/>
      <c r="Z33" s="447"/>
      <c r="AA33" s="447"/>
      <c r="AB33" s="447"/>
      <c r="AC33" s="447"/>
      <c r="AD33" s="447"/>
      <c r="AE33" s="447"/>
      <c r="AF33" s="447"/>
      <c r="AG33" s="447"/>
      <c r="AH33" s="447"/>
      <c r="AI33" s="447"/>
      <c r="AJ33" s="386"/>
    </row>
    <row r="34" spans="1:36">
      <c r="A34" s="428" t="s">
        <v>460</v>
      </c>
      <c r="B34" s="352"/>
      <c r="C34" s="352"/>
      <c r="D34" s="362"/>
      <c r="E34" s="362"/>
      <c r="F34" s="362"/>
      <c r="G34" s="362"/>
      <c r="H34" s="362"/>
      <c r="I34" s="362"/>
      <c r="J34" s="362"/>
      <c r="K34" s="362"/>
      <c r="L34" s="362"/>
      <c r="M34" s="362"/>
      <c r="N34" s="362"/>
      <c r="O34" s="362"/>
      <c r="P34" s="362"/>
      <c r="Q34" s="362"/>
      <c r="R34" s="362"/>
      <c r="S34" s="362"/>
      <c r="T34" s="362"/>
      <c r="U34" s="378"/>
      <c r="V34" s="379"/>
      <c r="W34" s="379"/>
      <c r="X34" s="447"/>
      <c r="Y34" s="447"/>
      <c r="Z34" s="447"/>
      <c r="AA34" s="447"/>
      <c r="AB34" s="447"/>
      <c r="AC34" s="447"/>
      <c r="AD34" s="447"/>
      <c r="AE34" s="447"/>
      <c r="AF34" s="447"/>
      <c r="AG34" s="447"/>
      <c r="AH34" s="447"/>
      <c r="AI34" s="447"/>
      <c r="AJ34" s="386"/>
    </row>
    <row r="35" spans="1:36">
      <c r="A35" s="428" t="s">
        <v>460</v>
      </c>
      <c r="B35" s="352"/>
      <c r="C35" s="352"/>
      <c r="D35" s="362"/>
      <c r="E35" s="362"/>
      <c r="F35" s="362"/>
      <c r="G35" s="362"/>
      <c r="H35" s="362"/>
      <c r="I35" s="362"/>
      <c r="J35" s="362"/>
      <c r="K35" s="362"/>
      <c r="L35" s="362"/>
      <c r="M35" s="362"/>
      <c r="N35" s="362"/>
      <c r="O35" s="362"/>
      <c r="P35" s="362"/>
      <c r="Q35" s="362"/>
      <c r="R35" s="362"/>
      <c r="S35" s="362"/>
      <c r="T35" s="362"/>
      <c r="U35" s="378"/>
      <c r="V35" s="379"/>
      <c r="W35" s="379"/>
      <c r="X35" s="447"/>
      <c r="Y35" s="447"/>
      <c r="Z35" s="447"/>
      <c r="AA35" s="447"/>
      <c r="AB35" s="447"/>
      <c r="AC35" s="447"/>
      <c r="AD35" s="447"/>
      <c r="AE35" s="447"/>
      <c r="AF35" s="447"/>
      <c r="AG35" s="447"/>
      <c r="AH35" s="447"/>
      <c r="AI35" s="447"/>
      <c r="AJ35" s="386"/>
    </row>
    <row r="36" spans="1:36">
      <c r="A36" s="428" t="s">
        <v>460</v>
      </c>
      <c r="B36" s="352"/>
      <c r="C36" s="352"/>
      <c r="D36" s="362"/>
      <c r="E36" s="362"/>
      <c r="F36" s="362"/>
      <c r="G36" s="362"/>
      <c r="H36" s="362"/>
      <c r="I36" s="362"/>
      <c r="J36" s="362"/>
      <c r="K36" s="362"/>
      <c r="L36" s="362"/>
      <c r="M36" s="362"/>
      <c r="N36" s="362"/>
      <c r="O36" s="362"/>
      <c r="P36" s="362"/>
      <c r="Q36" s="362"/>
      <c r="R36" s="362"/>
      <c r="S36" s="362"/>
      <c r="T36" s="362"/>
      <c r="U36" s="378"/>
      <c r="V36" s="379"/>
      <c r="W36" s="379"/>
      <c r="X36" s="447"/>
      <c r="Y36" s="447"/>
      <c r="Z36" s="447"/>
      <c r="AA36" s="447"/>
      <c r="AB36" s="447"/>
      <c r="AC36" s="447"/>
      <c r="AD36" s="447"/>
      <c r="AE36" s="447"/>
      <c r="AF36" s="447"/>
      <c r="AG36" s="447"/>
      <c r="AH36" s="447"/>
      <c r="AI36" s="447"/>
      <c r="AJ36" s="386"/>
    </row>
    <row r="37" spans="1:36">
      <c r="A37" s="428" t="s">
        <v>460</v>
      </c>
      <c r="B37" s="352"/>
      <c r="C37" s="352"/>
      <c r="D37" s="362"/>
      <c r="E37" s="362"/>
      <c r="F37" s="362"/>
      <c r="G37" s="362"/>
      <c r="H37" s="362"/>
      <c r="I37" s="362"/>
      <c r="J37" s="362"/>
      <c r="K37" s="362"/>
      <c r="L37" s="362"/>
      <c r="M37" s="362"/>
      <c r="N37" s="362"/>
      <c r="O37" s="362"/>
      <c r="P37" s="362"/>
      <c r="Q37" s="362"/>
      <c r="R37" s="362"/>
      <c r="S37" s="362"/>
      <c r="T37" s="362"/>
      <c r="U37" s="378"/>
      <c r="V37" s="379"/>
      <c r="W37" s="379"/>
      <c r="X37" s="447"/>
      <c r="Y37" s="447"/>
      <c r="Z37" s="447"/>
      <c r="AA37" s="447"/>
      <c r="AB37" s="447"/>
      <c r="AC37" s="447"/>
      <c r="AD37" s="447"/>
      <c r="AE37" s="447"/>
      <c r="AF37" s="447"/>
      <c r="AG37" s="447"/>
      <c r="AH37" s="447"/>
      <c r="AI37" s="447"/>
      <c r="AJ37" s="386"/>
    </row>
    <row r="38" spans="1:36">
      <c r="A38" s="428" t="s">
        <v>460</v>
      </c>
      <c r="B38" s="352"/>
      <c r="C38" s="352"/>
      <c r="D38" s="362"/>
      <c r="E38" s="362"/>
      <c r="F38" s="362"/>
      <c r="G38" s="362"/>
      <c r="H38" s="362"/>
      <c r="I38" s="362"/>
      <c r="J38" s="362"/>
      <c r="K38" s="362"/>
      <c r="L38" s="362"/>
      <c r="M38" s="362"/>
      <c r="N38" s="362"/>
      <c r="O38" s="362"/>
      <c r="P38" s="362"/>
      <c r="Q38" s="362"/>
      <c r="R38" s="362"/>
      <c r="S38" s="362"/>
      <c r="T38" s="362"/>
      <c r="U38" s="378"/>
      <c r="V38" s="379"/>
      <c r="W38" s="379"/>
      <c r="X38" s="447"/>
      <c r="Y38" s="447"/>
      <c r="Z38" s="447"/>
      <c r="AA38" s="447"/>
      <c r="AB38" s="447"/>
      <c r="AC38" s="447"/>
      <c r="AD38" s="447"/>
      <c r="AE38" s="447"/>
      <c r="AF38" s="447"/>
      <c r="AG38" s="447"/>
      <c r="AH38" s="447"/>
      <c r="AI38" s="447"/>
      <c r="AJ38" s="386"/>
    </row>
    <row r="39" spans="1:36">
      <c r="A39" s="428" t="s">
        <v>460</v>
      </c>
      <c r="B39" s="352"/>
      <c r="C39" s="352"/>
      <c r="D39" s="362"/>
      <c r="E39" s="362"/>
      <c r="F39" s="362"/>
      <c r="G39" s="362"/>
      <c r="H39" s="362"/>
      <c r="I39" s="362"/>
      <c r="J39" s="362"/>
      <c r="K39" s="362"/>
      <c r="L39" s="362"/>
      <c r="M39" s="362"/>
      <c r="N39" s="362"/>
      <c r="O39" s="362"/>
      <c r="P39" s="362"/>
      <c r="Q39" s="362"/>
      <c r="R39" s="362"/>
      <c r="S39" s="362"/>
      <c r="T39" s="362"/>
      <c r="U39" s="378"/>
      <c r="V39" s="379"/>
      <c r="W39" s="379"/>
      <c r="X39" s="447"/>
      <c r="Y39" s="447"/>
      <c r="Z39" s="447"/>
      <c r="AA39" s="447"/>
      <c r="AB39" s="447"/>
      <c r="AC39" s="447"/>
      <c r="AD39" s="447"/>
      <c r="AE39" s="447"/>
      <c r="AF39" s="447"/>
      <c r="AG39" s="447"/>
      <c r="AH39" s="447"/>
      <c r="AI39" s="447"/>
      <c r="AJ39" s="386"/>
    </row>
    <row r="40" spans="1:36">
      <c r="A40" s="428" t="s">
        <v>460</v>
      </c>
      <c r="B40" s="352"/>
      <c r="C40" s="352"/>
      <c r="D40" s="362"/>
      <c r="E40" s="362"/>
      <c r="F40" s="362"/>
      <c r="G40" s="362"/>
      <c r="H40" s="362"/>
      <c r="I40" s="362"/>
      <c r="J40" s="362"/>
      <c r="K40" s="362"/>
      <c r="L40" s="362"/>
      <c r="M40" s="362"/>
      <c r="N40" s="362"/>
      <c r="O40" s="362"/>
      <c r="P40" s="362"/>
      <c r="Q40" s="362"/>
      <c r="R40" s="362"/>
      <c r="S40" s="362"/>
      <c r="T40" s="362"/>
      <c r="U40" s="378"/>
      <c r="V40" s="379"/>
      <c r="W40" s="379"/>
      <c r="X40" s="447"/>
      <c r="Y40" s="447"/>
      <c r="Z40" s="447"/>
      <c r="AA40" s="447"/>
      <c r="AB40" s="447"/>
      <c r="AC40" s="447"/>
      <c r="AD40" s="447"/>
      <c r="AE40" s="447"/>
      <c r="AF40" s="447"/>
      <c r="AG40" s="447"/>
      <c r="AH40" s="447"/>
      <c r="AI40" s="447"/>
      <c r="AJ40" s="386"/>
    </row>
    <row r="41" spans="1:36">
      <c r="A41" s="469" t="s">
        <v>413</v>
      </c>
      <c r="B41" s="371"/>
      <c r="C41" s="371"/>
      <c r="D41" s="385"/>
      <c r="E41" s="385"/>
      <c r="F41" s="385"/>
      <c r="G41" s="385"/>
      <c r="H41" s="385"/>
      <c r="I41" s="385"/>
      <c r="J41" s="385"/>
      <c r="K41" s="385"/>
      <c r="L41" s="385"/>
      <c r="M41" s="385"/>
      <c r="N41" s="385"/>
      <c r="O41" s="385"/>
      <c r="P41" s="385"/>
      <c r="Q41" s="385"/>
      <c r="R41" s="385"/>
      <c r="S41" s="385"/>
      <c r="T41" s="385"/>
      <c r="U41" s="380"/>
      <c r="V41" s="384"/>
      <c r="W41" s="384"/>
      <c r="X41" s="447"/>
      <c r="Y41" s="447"/>
      <c r="Z41" s="447"/>
      <c r="AA41" s="447"/>
      <c r="AB41" s="447"/>
      <c r="AC41" s="447"/>
      <c r="AD41" s="447"/>
      <c r="AE41" s="447"/>
      <c r="AF41" s="447"/>
      <c r="AG41" s="447"/>
      <c r="AH41" s="447"/>
      <c r="AI41" s="447"/>
      <c r="AJ41" s="387"/>
    </row>
    <row r="42" spans="1:36">
      <c r="A42" s="471" t="s">
        <v>76</v>
      </c>
      <c r="B42" s="460"/>
      <c r="C42" s="460"/>
      <c r="D42" s="460"/>
      <c r="E42" s="460"/>
      <c r="F42" s="460"/>
      <c r="G42" s="460"/>
      <c r="H42" s="460"/>
      <c r="I42" s="460"/>
      <c r="J42" s="460"/>
      <c r="K42" s="460"/>
      <c r="L42" s="460"/>
      <c r="M42" s="460"/>
      <c r="N42" s="460"/>
      <c r="O42" s="460"/>
      <c r="P42" s="460"/>
      <c r="Q42" s="460"/>
      <c r="R42" s="460"/>
      <c r="S42" s="460"/>
      <c r="T42" s="460"/>
      <c r="U42" s="467"/>
      <c r="V42" s="472"/>
      <c r="W42" s="472"/>
      <c r="X42" s="472"/>
      <c r="Y42" s="472"/>
      <c r="Z42" s="472"/>
      <c r="AA42" s="472"/>
      <c r="AB42" s="472"/>
      <c r="AC42" s="472"/>
      <c r="AD42" s="472"/>
      <c r="AE42" s="472"/>
      <c r="AF42" s="472"/>
      <c r="AG42" s="472"/>
      <c r="AH42" s="472"/>
      <c r="AI42" s="472"/>
      <c r="AJ42" s="473"/>
    </row>
    <row r="43" spans="1:36">
      <c r="A43" s="566" t="s">
        <v>68</v>
      </c>
      <c r="B43" s="551"/>
      <c r="C43" s="551"/>
      <c r="D43" s="551"/>
      <c r="E43" s="551"/>
      <c r="F43" s="551"/>
      <c r="G43" s="551"/>
      <c r="H43" s="551"/>
      <c r="I43" s="551"/>
      <c r="J43" s="551"/>
      <c r="K43" s="551"/>
      <c r="L43" s="551"/>
      <c r="M43" s="551"/>
      <c r="N43" s="551"/>
      <c r="O43" s="551"/>
      <c r="P43" s="551"/>
      <c r="Q43" s="551"/>
      <c r="R43" s="551"/>
      <c r="S43" s="551"/>
      <c r="T43" s="551"/>
      <c r="U43" s="551"/>
      <c r="V43" s="551"/>
      <c r="W43" s="551"/>
      <c r="X43" s="551"/>
      <c r="Y43" s="551"/>
      <c r="Z43" s="551"/>
      <c r="AA43" s="551"/>
      <c r="AB43" s="551"/>
      <c r="AC43" s="551"/>
      <c r="AD43" s="551"/>
      <c r="AE43" s="551"/>
      <c r="AF43" s="551"/>
      <c r="AG43" s="551"/>
      <c r="AH43" s="551"/>
      <c r="AI43" s="551"/>
      <c r="AJ43" s="567"/>
    </row>
    <row r="44" spans="1:36">
      <c r="A44" s="568" t="s">
        <v>476</v>
      </c>
      <c r="B44" s="420" t="s">
        <v>479</v>
      </c>
      <c r="C44" s="352"/>
      <c r="D44" s="352"/>
      <c r="E44" s="352"/>
      <c r="F44" s="352"/>
      <c r="G44" s="352"/>
      <c r="H44" s="352"/>
      <c r="I44" s="352"/>
      <c r="J44" s="352"/>
      <c r="K44" s="352"/>
      <c r="L44" s="352"/>
      <c r="M44" s="352"/>
      <c r="N44" s="352"/>
      <c r="O44" s="352"/>
      <c r="P44" s="352"/>
      <c r="Q44" s="352"/>
      <c r="R44" s="352"/>
      <c r="S44" s="352"/>
      <c r="T44" s="352"/>
      <c r="U44" s="378"/>
      <c r="V44" s="478"/>
      <c r="W44" s="478"/>
      <c r="X44" s="447"/>
      <c r="Y44" s="447"/>
      <c r="Z44" s="447"/>
      <c r="AA44" s="447"/>
      <c r="AB44" s="447"/>
      <c r="AC44" s="447"/>
      <c r="AD44" s="447"/>
      <c r="AE44" s="447"/>
      <c r="AF44" s="447"/>
      <c r="AG44" s="447"/>
      <c r="AH44" s="447"/>
      <c r="AI44" s="447"/>
      <c r="AJ44" s="386"/>
    </row>
    <row r="45" spans="1:36">
      <c r="A45" s="569"/>
      <c r="B45" s="420" t="s">
        <v>480</v>
      </c>
      <c r="C45" s="352"/>
      <c r="D45" s="352"/>
      <c r="E45" s="352"/>
      <c r="F45" s="352"/>
      <c r="G45" s="352"/>
      <c r="H45" s="352"/>
      <c r="I45" s="352"/>
      <c r="J45" s="352"/>
      <c r="K45" s="352"/>
      <c r="L45" s="352"/>
      <c r="M45" s="352"/>
      <c r="N45" s="352"/>
      <c r="O45" s="352"/>
      <c r="P45" s="352"/>
      <c r="Q45" s="352"/>
      <c r="R45" s="352"/>
      <c r="S45" s="352"/>
      <c r="T45" s="352"/>
      <c r="U45" s="378"/>
      <c r="V45" s="478"/>
      <c r="W45" s="478"/>
      <c r="X45" s="447"/>
      <c r="Y45" s="447"/>
      <c r="Z45" s="447"/>
      <c r="AA45" s="447"/>
      <c r="AB45" s="447"/>
      <c r="AC45" s="447"/>
      <c r="AD45" s="447"/>
      <c r="AE45" s="447"/>
      <c r="AF45" s="447"/>
      <c r="AG45" s="447"/>
      <c r="AH45" s="447"/>
      <c r="AI45" s="447"/>
      <c r="AJ45" s="386"/>
    </row>
    <row r="46" spans="1:36">
      <c r="A46" s="569"/>
      <c r="B46" s="420" t="s">
        <v>481</v>
      </c>
      <c r="C46" s="352"/>
      <c r="D46" s="352"/>
      <c r="E46" s="352"/>
      <c r="F46" s="352"/>
      <c r="G46" s="352"/>
      <c r="H46" s="352"/>
      <c r="I46" s="352"/>
      <c r="J46" s="352"/>
      <c r="K46" s="352"/>
      <c r="L46" s="352"/>
      <c r="M46" s="352"/>
      <c r="N46" s="352"/>
      <c r="O46" s="352"/>
      <c r="P46" s="352"/>
      <c r="Q46" s="352"/>
      <c r="R46" s="352"/>
      <c r="S46" s="352"/>
      <c r="T46" s="352"/>
      <c r="U46" s="378"/>
      <c r="V46" s="478"/>
      <c r="W46" s="478"/>
      <c r="X46" s="447"/>
      <c r="Y46" s="447"/>
      <c r="Z46" s="447"/>
      <c r="AA46" s="447"/>
      <c r="AB46" s="447"/>
      <c r="AC46" s="447"/>
      <c r="AD46" s="447"/>
      <c r="AE46" s="447"/>
      <c r="AF46" s="447"/>
      <c r="AG46" s="447"/>
      <c r="AH46" s="447"/>
      <c r="AI46" s="447"/>
      <c r="AJ46" s="386"/>
    </row>
    <row r="47" spans="1:36">
      <c r="A47" s="569"/>
      <c r="B47" s="420" t="s">
        <v>482</v>
      </c>
      <c r="C47" s="352"/>
      <c r="D47" s="352"/>
      <c r="E47" s="352"/>
      <c r="F47" s="352"/>
      <c r="G47" s="352"/>
      <c r="H47" s="352"/>
      <c r="I47" s="352"/>
      <c r="J47" s="352"/>
      <c r="K47" s="352"/>
      <c r="L47" s="352"/>
      <c r="M47" s="352"/>
      <c r="N47" s="352"/>
      <c r="O47" s="352"/>
      <c r="P47" s="352"/>
      <c r="Q47" s="352"/>
      <c r="R47" s="352"/>
      <c r="S47" s="352"/>
      <c r="T47" s="352"/>
      <c r="U47" s="378"/>
      <c r="V47" s="478"/>
      <c r="W47" s="478"/>
      <c r="X47" s="447"/>
      <c r="Y47" s="447"/>
      <c r="Z47" s="447"/>
      <c r="AA47" s="447"/>
      <c r="AB47" s="447"/>
      <c r="AC47" s="447"/>
      <c r="AD47" s="447"/>
      <c r="AE47" s="447"/>
      <c r="AF47" s="447"/>
      <c r="AG47" s="447"/>
      <c r="AH47" s="447"/>
      <c r="AI47" s="447"/>
      <c r="AJ47" s="386"/>
    </row>
    <row r="48" spans="1:36" ht="24">
      <c r="A48" s="569"/>
      <c r="B48" s="428" t="s">
        <v>460</v>
      </c>
      <c r="C48" s="352"/>
      <c r="D48" s="352"/>
      <c r="E48" s="352"/>
      <c r="F48" s="352"/>
      <c r="G48" s="352"/>
      <c r="H48" s="352"/>
      <c r="I48" s="352"/>
      <c r="J48" s="352"/>
      <c r="K48" s="352"/>
      <c r="L48" s="352"/>
      <c r="M48" s="352"/>
      <c r="N48" s="352"/>
      <c r="O48" s="352"/>
      <c r="P48" s="352"/>
      <c r="Q48" s="352"/>
      <c r="R48" s="352"/>
      <c r="S48" s="352"/>
      <c r="T48" s="352"/>
      <c r="U48" s="378"/>
      <c r="V48" s="478"/>
      <c r="W48" s="478"/>
      <c r="X48" s="447"/>
      <c r="Y48" s="447"/>
      <c r="Z48" s="447"/>
      <c r="AA48" s="447"/>
      <c r="AB48" s="447"/>
      <c r="AC48" s="447"/>
      <c r="AD48" s="447"/>
      <c r="AE48" s="447"/>
      <c r="AF48" s="447"/>
      <c r="AG48" s="447"/>
      <c r="AH48" s="447"/>
      <c r="AI48" s="447"/>
      <c r="AJ48" s="386"/>
    </row>
    <row r="49" spans="1:36" ht="24">
      <c r="A49" s="570"/>
      <c r="B49" s="428" t="s">
        <v>460</v>
      </c>
      <c r="C49" s="352"/>
      <c r="D49" s="352"/>
      <c r="E49" s="352"/>
      <c r="F49" s="352"/>
      <c r="G49" s="352"/>
      <c r="H49" s="352"/>
      <c r="I49" s="352"/>
      <c r="J49" s="352"/>
      <c r="K49" s="352"/>
      <c r="L49" s="352"/>
      <c r="M49" s="352"/>
      <c r="N49" s="352"/>
      <c r="O49" s="352"/>
      <c r="P49" s="352"/>
      <c r="Q49" s="352"/>
      <c r="R49" s="352"/>
      <c r="S49" s="352"/>
      <c r="T49" s="352"/>
      <c r="U49" s="378"/>
      <c r="V49" s="478"/>
      <c r="W49" s="478"/>
      <c r="X49" s="447"/>
      <c r="Y49" s="447"/>
      <c r="Z49" s="447"/>
      <c r="AA49" s="447"/>
      <c r="AB49" s="447"/>
      <c r="AC49" s="447"/>
      <c r="AD49" s="447"/>
      <c r="AE49" s="447"/>
      <c r="AF49" s="447"/>
      <c r="AG49" s="447"/>
      <c r="AH49" s="447"/>
      <c r="AI49" s="447"/>
      <c r="AJ49" s="386"/>
    </row>
    <row r="50" spans="1:36">
      <c r="A50" s="571" t="s">
        <v>477</v>
      </c>
      <c r="B50" s="420" t="s">
        <v>479</v>
      </c>
      <c r="C50" s="352"/>
      <c r="D50" s="352"/>
      <c r="E50" s="352"/>
      <c r="F50" s="352"/>
      <c r="G50" s="352"/>
      <c r="H50" s="352"/>
      <c r="I50" s="352"/>
      <c r="J50" s="352"/>
      <c r="K50" s="352"/>
      <c r="L50" s="352"/>
      <c r="M50" s="352"/>
      <c r="N50" s="352"/>
      <c r="O50" s="352"/>
      <c r="P50" s="352"/>
      <c r="Q50" s="352"/>
      <c r="R50" s="352"/>
      <c r="S50" s="352"/>
      <c r="T50" s="352"/>
      <c r="U50" s="378"/>
      <c r="V50" s="478"/>
      <c r="W50" s="478"/>
      <c r="X50" s="447"/>
      <c r="Y50" s="447"/>
      <c r="Z50" s="447"/>
      <c r="AA50" s="447"/>
      <c r="AB50" s="447"/>
      <c r="AC50" s="447"/>
      <c r="AD50" s="447"/>
      <c r="AE50" s="447"/>
      <c r="AF50" s="447"/>
      <c r="AG50" s="447"/>
      <c r="AH50" s="447"/>
      <c r="AI50" s="447"/>
      <c r="AJ50" s="386"/>
    </row>
    <row r="51" spans="1:36">
      <c r="A51" s="572"/>
      <c r="B51" s="420" t="s">
        <v>480</v>
      </c>
      <c r="C51" s="352"/>
      <c r="D51" s="352"/>
      <c r="E51" s="352"/>
      <c r="F51" s="352"/>
      <c r="G51" s="352"/>
      <c r="H51" s="352"/>
      <c r="I51" s="352"/>
      <c r="J51" s="352"/>
      <c r="K51" s="352"/>
      <c r="L51" s="352"/>
      <c r="M51" s="352"/>
      <c r="N51" s="352"/>
      <c r="O51" s="352"/>
      <c r="P51" s="352"/>
      <c r="Q51" s="352"/>
      <c r="R51" s="352"/>
      <c r="S51" s="352"/>
      <c r="T51" s="352"/>
      <c r="U51" s="378"/>
      <c r="V51" s="478"/>
      <c r="W51" s="478"/>
      <c r="X51" s="447"/>
      <c r="Y51" s="447"/>
      <c r="Z51" s="447"/>
      <c r="AA51" s="447"/>
      <c r="AB51" s="447"/>
      <c r="AC51" s="447"/>
      <c r="AD51" s="447"/>
      <c r="AE51" s="447"/>
      <c r="AF51" s="447"/>
      <c r="AG51" s="447"/>
      <c r="AH51" s="447"/>
      <c r="AI51" s="447"/>
      <c r="AJ51" s="386"/>
    </row>
    <row r="52" spans="1:36">
      <c r="A52" s="572"/>
      <c r="B52" s="420" t="s">
        <v>481</v>
      </c>
      <c r="C52" s="352"/>
      <c r="D52" s="352"/>
      <c r="E52" s="352"/>
      <c r="F52" s="352"/>
      <c r="G52" s="352"/>
      <c r="H52" s="352"/>
      <c r="I52" s="352"/>
      <c r="J52" s="352"/>
      <c r="K52" s="352"/>
      <c r="L52" s="352"/>
      <c r="M52" s="352"/>
      <c r="N52" s="352"/>
      <c r="O52" s="352"/>
      <c r="P52" s="352"/>
      <c r="Q52" s="352"/>
      <c r="R52" s="352"/>
      <c r="S52" s="352"/>
      <c r="T52" s="352"/>
      <c r="U52" s="378"/>
      <c r="V52" s="478"/>
      <c r="W52" s="478"/>
      <c r="X52" s="447"/>
      <c r="Y52" s="447"/>
      <c r="Z52" s="447"/>
      <c r="AA52" s="447"/>
      <c r="AB52" s="447"/>
      <c r="AC52" s="447"/>
      <c r="AD52" s="447"/>
      <c r="AE52" s="447"/>
      <c r="AF52" s="447"/>
      <c r="AG52" s="447"/>
      <c r="AH52" s="447"/>
      <c r="AI52" s="447"/>
      <c r="AJ52" s="386"/>
    </row>
    <row r="53" spans="1:36">
      <c r="A53" s="572"/>
      <c r="B53" s="420" t="s">
        <v>482</v>
      </c>
      <c r="C53" s="352"/>
      <c r="D53" s="352"/>
      <c r="E53" s="352"/>
      <c r="F53" s="352"/>
      <c r="G53" s="352"/>
      <c r="H53" s="352"/>
      <c r="I53" s="352"/>
      <c r="J53" s="352"/>
      <c r="K53" s="352"/>
      <c r="L53" s="352"/>
      <c r="M53" s="352"/>
      <c r="N53" s="352"/>
      <c r="O53" s="352"/>
      <c r="P53" s="352"/>
      <c r="Q53" s="352"/>
      <c r="R53" s="352"/>
      <c r="S53" s="352"/>
      <c r="T53" s="352"/>
      <c r="U53" s="378"/>
      <c r="V53" s="478"/>
      <c r="W53" s="478"/>
      <c r="X53" s="447"/>
      <c r="Y53" s="447"/>
      <c r="Z53" s="447"/>
      <c r="AA53" s="447"/>
      <c r="AB53" s="447"/>
      <c r="AC53" s="447"/>
      <c r="AD53" s="447"/>
      <c r="AE53" s="447"/>
      <c r="AF53" s="447"/>
      <c r="AG53" s="447"/>
      <c r="AH53" s="447"/>
      <c r="AI53" s="447"/>
      <c r="AJ53" s="386"/>
    </row>
    <row r="54" spans="1:36" ht="24">
      <c r="A54" s="572"/>
      <c r="B54" s="428" t="s">
        <v>460</v>
      </c>
      <c r="C54" s="352"/>
      <c r="D54" s="352"/>
      <c r="E54" s="352"/>
      <c r="F54" s="352"/>
      <c r="G54" s="352"/>
      <c r="H54" s="352"/>
      <c r="I54" s="352"/>
      <c r="J54" s="352"/>
      <c r="K54" s="352"/>
      <c r="L54" s="352"/>
      <c r="M54" s="352"/>
      <c r="N54" s="352"/>
      <c r="O54" s="352"/>
      <c r="P54" s="352"/>
      <c r="Q54" s="352"/>
      <c r="R54" s="352"/>
      <c r="S54" s="352"/>
      <c r="T54" s="352"/>
      <c r="U54" s="378"/>
      <c r="V54" s="478"/>
      <c r="W54" s="478"/>
      <c r="X54" s="447"/>
      <c r="Y54" s="447"/>
      <c r="Z54" s="447"/>
      <c r="AA54" s="447"/>
      <c r="AB54" s="447"/>
      <c r="AC54" s="447"/>
      <c r="AD54" s="447"/>
      <c r="AE54" s="447"/>
      <c r="AF54" s="447"/>
      <c r="AG54" s="447"/>
      <c r="AH54" s="447"/>
      <c r="AI54" s="447"/>
      <c r="AJ54" s="386"/>
    </row>
    <row r="55" spans="1:36" ht="24">
      <c r="A55" s="573"/>
      <c r="B55" s="428" t="s">
        <v>460</v>
      </c>
      <c r="C55" s="352"/>
      <c r="D55" s="352"/>
      <c r="E55" s="352"/>
      <c r="F55" s="352"/>
      <c r="G55" s="352"/>
      <c r="H55" s="352"/>
      <c r="I55" s="352"/>
      <c r="J55" s="352"/>
      <c r="K55" s="352"/>
      <c r="L55" s="352"/>
      <c r="M55" s="352"/>
      <c r="N55" s="352"/>
      <c r="O55" s="352"/>
      <c r="P55" s="352"/>
      <c r="Q55" s="352"/>
      <c r="R55" s="352"/>
      <c r="S55" s="352"/>
      <c r="T55" s="352"/>
      <c r="U55" s="378"/>
      <c r="V55" s="478"/>
      <c r="W55" s="478"/>
      <c r="X55" s="447"/>
      <c r="Y55" s="447"/>
      <c r="Z55" s="447"/>
      <c r="AA55" s="447"/>
      <c r="AB55" s="447"/>
      <c r="AC55" s="447"/>
      <c r="AD55" s="447"/>
      <c r="AE55" s="447"/>
      <c r="AF55" s="447"/>
      <c r="AG55" s="447"/>
      <c r="AH55" s="447"/>
      <c r="AI55" s="447"/>
      <c r="AJ55" s="386"/>
    </row>
    <row r="56" spans="1:36">
      <c r="A56" s="571" t="s">
        <v>478</v>
      </c>
      <c r="B56" s="420" t="s">
        <v>479</v>
      </c>
      <c r="C56" s="352"/>
      <c r="D56" s="352"/>
      <c r="E56" s="352"/>
      <c r="F56" s="352"/>
      <c r="G56" s="352"/>
      <c r="H56" s="352"/>
      <c r="I56" s="352"/>
      <c r="J56" s="352"/>
      <c r="K56" s="352"/>
      <c r="L56" s="352"/>
      <c r="M56" s="352"/>
      <c r="N56" s="352"/>
      <c r="O56" s="352"/>
      <c r="P56" s="352"/>
      <c r="Q56" s="352"/>
      <c r="R56" s="352"/>
      <c r="S56" s="352"/>
      <c r="T56" s="352"/>
      <c r="U56" s="378"/>
      <c r="V56" s="478"/>
      <c r="W56" s="478"/>
      <c r="X56" s="447"/>
      <c r="Y56" s="447"/>
      <c r="Z56" s="447"/>
      <c r="AA56" s="447"/>
      <c r="AB56" s="447"/>
      <c r="AC56" s="447"/>
      <c r="AD56" s="447"/>
      <c r="AE56" s="447"/>
      <c r="AF56" s="447"/>
      <c r="AG56" s="447"/>
      <c r="AH56" s="447"/>
      <c r="AI56" s="447"/>
      <c r="AJ56" s="386"/>
    </row>
    <row r="57" spans="1:36">
      <c r="A57" s="572"/>
      <c r="B57" s="420" t="s">
        <v>480</v>
      </c>
      <c r="C57" s="352"/>
      <c r="D57" s="352"/>
      <c r="E57" s="352"/>
      <c r="F57" s="352"/>
      <c r="G57" s="352"/>
      <c r="H57" s="352"/>
      <c r="I57" s="352"/>
      <c r="J57" s="352"/>
      <c r="K57" s="352"/>
      <c r="L57" s="352"/>
      <c r="M57" s="352"/>
      <c r="N57" s="352"/>
      <c r="O57" s="352"/>
      <c r="P57" s="352"/>
      <c r="Q57" s="352"/>
      <c r="R57" s="352"/>
      <c r="S57" s="352"/>
      <c r="T57" s="352"/>
      <c r="U57" s="378"/>
      <c r="V57" s="478"/>
      <c r="W57" s="478"/>
      <c r="X57" s="447"/>
      <c r="Y57" s="447"/>
      <c r="Z57" s="447"/>
      <c r="AA57" s="447"/>
      <c r="AB57" s="447"/>
      <c r="AC57" s="447"/>
      <c r="AD57" s="447"/>
      <c r="AE57" s="447"/>
      <c r="AF57" s="447"/>
      <c r="AG57" s="447"/>
      <c r="AH57" s="447"/>
      <c r="AI57" s="447"/>
      <c r="AJ57" s="386"/>
    </row>
    <row r="58" spans="1:36">
      <c r="A58" s="572"/>
      <c r="B58" s="420" t="s">
        <v>481</v>
      </c>
      <c r="C58" s="352"/>
      <c r="D58" s="352"/>
      <c r="E58" s="352"/>
      <c r="F58" s="352"/>
      <c r="G58" s="352"/>
      <c r="H58" s="352"/>
      <c r="I58" s="352"/>
      <c r="J58" s="352"/>
      <c r="K58" s="352"/>
      <c r="L58" s="352"/>
      <c r="M58" s="352"/>
      <c r="N58" s="352"/>
      <c r="O58" s="352"/>
      <c r="P58" s="352"/>
      <c r="Q58" s="352"/>
      <c r="R58" s="352"/>
      <c r="S58" s="352"/>
      <c r="T58" s="352"/>
      <c r="U58" s="378"/>
      <c r="V58" s="478"/>
      <c r="W58" s="478"/>
      <c r="X58" s="447"/>
      <c r="Y58" s="447"/>
      <c r="Z58" s="447"/>
      <c r="AA58" s="447"/>
      <c r="AB58" s="447"/>
      <c r="AC58" s="447"/>
      <c r="AD58" s="447"/>
      <c r="AE58" s="447"/>
      <c r="AF58" s="447"/>
      <c r="AG58" s="447"/>
      <c r="AH58" s="447"/>
      <c r="AI58" s="447"/>
      <c r="AJ58" s="386"/>
    </row>
    <row r="59" spans="1:36">
      <c r="A59" s="572"/>
      <c r="B59" s="420" t="s">
        <v>482</v>
      </c>
      <c r="C59" s="352"/>
      <c r="D59" s="352"/>
      <c r="E59" s="352"/>
      <c r="F59" s="352"/>
      <c r="G59" s="352"/>
      <c r="H59" s="352"/>
      <c r="I59" s="352"/>
      <c r="J59" s="352"/>
      <c r="K59" s="352"/>
      <c r="L59" s="352"/>
      <c r="M59" s="352"/>
      <c r="N59" s="352"/>
      <c r="O59" s="352"/>
      <c r="P59" s="352"/>
      <c r="Q59" s="352"/>
      <c r="R59" s="352"/>
      <c r="S59" s="352"/>
      <c r="T59" s="352"/>
      <c r="U59" s="378"/>
      <c r="V59" s="478"/>
      <c r="W59" s="478"/>
      <c r="X59" s="447"/>
      <c r="Y59" s="447"/>
      <c r="Z59" s="447"/>
      <c r="AA59" s="447"/>
      <c r="AB59" s="447"/>
      <c r="AC59" s="447"/>
      <c r="AD59" s="447"/>
      <c r="AE59" s="447"/>
      <c r="AF59" s="447"/>
      <c r="AG59" s="447"/>
      <c r="AH59" s="447"/>
      <c r="AI59" s="447"/>
      <c r="AJ59" s="386"/>
    </row>
    <row r="60" spans="1:36" ht="24">
      <c r="A60" s="572"/>
      <c r="B60" s="428" t="s">
        <v>460</v>
      </c>
      <c r="C60" s="352"/>
      <c r="D60" s="352"/>
      <c r="E60" s="352"/>
      <c r="F60" s="352"/>
      <c r="G60" s="352"/>
      <c r="H60" s="352"/>
      <c r="I60" s="352"/>
      <c r="J60" s="352"/>
      <c r="K60" s="352"/>
      <c r="L60" s="352"/>
      <c r="M60" s="352"/>
      <c r="N60" s="352"/>
      <c r="O60" s="352"/>
      <c r="P60" s="352"/>
      <c r="Q60" s="352"/>
      <c r="R60" s="352"/>
      <c r="S60" s="352"/>
      <c r="T60" s="352"/>
      <c r="U60" s="378"/>
      <c r="V60" s="478"/>
      <c r="W60" s="478"/>
      <c r="X60" s="447"/>
      <c r="Y60" s="447"/>
      <c r="Z60" s="447"/>
      <c r="AA60" s="447"/>
      <c r="AB60" s="447"/>
      <c r="AC60" s="447"/>
      <c r="AD60" s="447"/>
      <c r="AE60" s="447"/>
      <c r="AF60" s="447"/>
      <c r="AG60" s="447"/>
      <c r="AH60" s="447"/>
      <c r="AI60" s="447"/>
      <c r="AJ60" s="386"/>
    </row>
    <row r="61" spans="1:36" ht="24">
      <c r="A61" s="573"/>
      <c r="B61" s="428" t="s">
        <v>460</v>
      </c>
      <c r="C61" s="352"/>
      <c r="D61" s="352"/>
      <c r="E61" s="352"/>
      <c r="F61" s="352"/>
      <c r="G61" s="352"/>
      <c r="H61" s="352"/>
      <c r="I61" s="352"/>
      <c r="J61" s="352"/>
      <c r="K61" s="352"/>
      <c r="L61" s="352"/>
      <c r="M61" s="352"/>
      <c r="N61" s="352"/>
      <c r="O61" s="352"/>
      <c r="P61" s="352"/>
      <c r="Q61" s="352"/>
      <c r="R61" s="352"/>
      <c r="S61" s="352"/>
      <c r="T61" s="352"/>
      <c r="U61" s="378"/>
      <c r="V61" s="478"/>
      <c r="W61" s="478"/>
      <c r="X61" s="447"/>
      <c r="Y61" s="447"/>
      <c r="Z61" s="447"/>
      <c r="AA61" s="447"/>
      <c r="AB61" s="447"/>
      <c r="AC61" s="447"/>
      <c r="AD61" s="447"/>
      <c r="AE61" s="447"/>
      <c r="AF61" s="447"/>
      <c r="AG61" s="447"/>
      <c r="AH61" s="447"/>
      <c r="AI61" s="447"/>
      <c r="AJ61" s="386"/>
    </row>
    <row r="62" spans="1:36">
      <c r="A62" s="574" t="s">
        <v>535</v>
      </c>
      <c r="B62" s="420" t="s">
        <v>479</v>
      </c>
      <c r="C62" s="352"/>
      <c r="D62" s="352"/>
      <c r="E62" s="352"/>
      <c r="F62" s="352"/>
      <c r="G62" s="352"/>
      <c r="H62" s="352"/>
      <c r="I62" s="352"/>
      <c r="J62" s="352"/>
      <c r="K62" s="352"/>
      <c r="L62" s="352"/>
      <c r="M62" s="352"/>
      <c r="N62" s="352"/>
      <c r="O62" s="352"/>
      <c r="P62" s="352"/>
      <c r="Q62" s="352"/>
      <c r="R62" s="352"/>
      <c r="S62" s="352"/>
      <c r="T62" s="352"/>
      <c r="U62" s="378"/>
      <c r="V62" s="478"/>
      <c r="W62" s="478"/>
      <c r="X62" s="447"/>
      <c r="Y62" s="447"/>
      <c r="Z62" s="447"/>
      <c r="AA62" s="447"/>
      <c r="AB62" s="447"/>
      <c r="AC62" s="447"/>
      <c r="AD62" s="447"/>
      <c r="AE62" s="447"/>
      <c r="AF62" s="447"/>
      <c r="AG62" s="447"/>
      <c r="AH62" s="447"/>
      <c r="AI62" s="447"/>
      <c r="AJ62" s="386"/>
    </row>
    <row r="63" spans="1:36">
      <c r="A63" s="575"/>
      <c r="B63" s="420" t="s">
        <v>480</v>
      </c>
      <c r="C63" s="352"/>
      <c r="D63" s="352"/>
      <c r="E63" s="352"/>
      <c r="F63" s="352"/>
      <c r="G63" s="352"/>
      <c r="H63" s="352"/>
      <c r="I63" s="352"/>
      <c r="J63" s="352"/>
      <c r="K63" s="352"/>
      <c r="L63" s="352"/>
      <c r="M63" s="352"/>
      <c r="N63" s="352"/>
      <c r="O63" s="352"/>
      <c r="P63" s="352"/>
      <c r="Q63" s="352"/>
      <c r="R63" s="352"/>
      <c r="S63" s="352"/>
      <c r="T63" s="352"/>
      <c r="U63" s="378"/>
      <c r="V63" s="478"/>
      <c r="W63" s="478"/>
      <c r="X63" s="447"/>
      <c r="Y63" s="447"/>
      <c r="Z63" s="447"/>
      <c r="AA63" s="447"/>
      <c r="AB63" s="447"/>
      <c r="AC63" s="447"/>
      <c r="AD63" s="447"/>
      <c r="AE63" s="447"/>
      <c r="AF63" s="447"/>
      <c r="AG63" s="447"/>
      <c r="AH63" s="447"/>
      <c r="AI63" s="447"/>
      <c r="AJ63" s="386"/>
    </row>
    <row r="64" spans="1:36">
      <c r="A64" s="575"/>
      <c r="B64" s="420" t="s">
        <v>481</v>
      </c>
      <c r="C64" s="352"/>
      <c r="D64" s="352"/>
      <c r="E64" s="352"/>
      <c r="F64" s="352"/>
      <c r="G64" s="352"/>
      <c r="H64" s="352"/>
      <c r="I64" s="352"/>
      <c r="J64" s="352"/>
      <c r="K64" s="352"/>
      <c r="L64" s="352"/>
      <c r="M64" s="352"/>
      <c r="N64" s="352"/>
      <c r="O64" s="352"/>
      <c r="P64" s="352"/>
      <c r="Q64" s="352"/>
      <c r="R64" s="352"/>
      <c r="S64" s="352"/>
      <c r="T64" s="352"/>
      <c r="U64" s="378"/>
      <c r="V64" s="478"/>
      <c r="W64" s="478"/>
      <c r="X64" s="447"/>
      <c r="Y64" s="447"/>
      <c r="Z64" s="447"/>
      <c r="AA64" s="447"/>
      <c r="AB64" s="447"/>
      <c r="AC64" s="447"/>
      <c r="AD64" s="447"/>
      <c r="AE64" s="447"/>
      <c r="AF64" s="447"/>
      <c r="AG64" s="447"/>
      <c r="AH64" s="447"/>
      <c r="AI64" s="447"/>
      <c r="AJ64" s="386"/>
    </row>
    <row r="65" spans="1:36">
      <c r="A65" s="575"/>
      <c r="B65" s="420" t="s">
        <v>482</v>
      </c>
      <c r="C65" s="352"/>
      <c r="D65" s="352"/>
      <c r="E65" s="352"/>
      <c r="F65" s="352"/>
      <c r="G65" s="352"/>
      <c r="H65" s="352"/>
      <c r="I65" s="352"/>
      <c r="J65" s="352"/>
      <c r="K65" s="352"/>
      <c r="L65" s="352"/>
      <c r="M65" s="352"/>
      <c r="N65" s="352"/>
      <c r="O65" s="352"/>
      <c r="P65" s="352"/>
      <c r="Q65" s="352"/>
      <c r="R65" s="352"/>
      <c r="S65" s="352"/>
      <c r="T65" s="352"/>
      <c r="U65" s="378"/>
      <c r="V65" s="478"/>
      <c r="W65" s="478"/>
      <c r="X65" s="447"/>
      <c r="Y65" s="447"/>
      <c r="Z65" s="447"/>
      <c r="AA65" s="447"/>
      <c r="AB65" s="447"/>
      <c r="AC65" s="447"/>
      <c r="AD65" s="447"/>
      <c r="AE65" s="447"/>
      <c r="AF65" s="447"/>
      <c r="AG65" s="447"/>
      <c r="AH65" s="447"/>
      <c r="AI65" s="447"/>
      <c r="AJ65" s="386"/>
    </row>
    <row r="66" spans="1:36" ht="24">
      <c r="A66" s="575"/>
      <c r="B66" s="428" t="s">
        <v>460</v>
      </c>
      <c r="C66" s="352"/>
      <c r="D66" s="352"/>
      <c r="E66" s="352"/>
      <c r="F66" s="352"/>
      <c r="G66" s="352"/>
      <c r="H66" s="352"/>
      <c r="I66" s="352"/>
      <c r="J66" s="352"/>
      <c r="K66" s="352"/>
      <c r="L66" s="352"/>
      <c r="M66" s="352"/>
      <c r="N66" s="352"/>
      <c r="O66" s="352"/>
      <c r="P66" s="352"/>
      <c r="Q66" s="352"/>
      <c r="R66" s="352"/>
      <c r="S66" s="352"/>
      <c r="T66" s="352"/>
      <c r="U66" s="378"/>
      <c r="V66" s="478"/>
      <c r="W66" s="478"/>
      <c r="X66" s="447"/>
      <c r="Y66" s="447"/>
      <c r="Z66" s="447"/>
      <c r="AA66" s="447"/>
      <c r="AB66" s="447"/>
      <c r="AC66" s="447"/>
      <c r="AD66" s="447"/>
      <c r="AE66" s="447"/>
      <c r="AF66" s="447"/>
      <c r="AG66" s="447"/>
      <c r="AH66" s="447"/>
      <c r="AI66" s="447"/>
      <c r="AJ66" s="386"/>
    </row>
    <row r="67" spans="1:36" ht="24">
      <c r="A67" s="576"/>
      <c r="B67" s="428" t="s">
        <v>460</v>
      </c>
      <c r="C67" s="352"/>
      <c r="D67" s="352"/>
      <c r="E67" s="352"/>
      <c r="F67" s="352"/>
      <c r="G67" s="352"/>
      <c r="H67" s="352"/>
      <c r="I67" s="352"/>
      <c r="J67" s="352"/>
      <c r="K67" s="352"/>
      <c r="L67" s="352"/>
      <c r="M67" s="352"/>
      <c r="N67" s="352"/>
      <c r="O67" s="352"/>
      <c r="P67" s="352"/>
      <c r="Q67" s="352"/>
      <c r="R67" s="352"/>
      <c r="S67" s="352"/>
      <c r="T67" s="352"/>
      <c r="U67" s="378"/>
      <c r="V67" s="478"/>
      <c r="W67" s="478"/>
      <c r="X67" s="447"/>
      <c r="Y67" s="447"/>
      <c r="Z67" s="447"/>
      <c r="AA67" s="447"/>
      <c r="AB67" s="447"/>
      <c r="AC67" s="447"/>
      <c r="AD67" s="447"/>
      <c r="AE67" s="447"/>
      <c r="AF67" s="447"/>
      <c r="AG67" s="447"/>
      <c r="AH67" s="447"/>
      <c r="AI67" s="447"/>
      <c r="AJ67" s="386"/>
    </row>
    <row r="68" spans="1:36">
      <c r="A68" s="427" t="s">
        <v>467</v>
      </c>
      <c r="B68" s="352"/>
      <c r="C68" s="352"/>
      <c r="D68" s="352"/>
      <c r="E68" s="352"/>
      <c r="F68" s="352"/>
      <c r="G68" s="352"/>
      <c r="H68" s="352"/>
      <c r="I68" s="352"/>
      <c r="J68" s="352"/>
      <c r="K68" s="352"/>
      <c r="L68" s="352"/>
      <c r="M68" s="352"/>
      <c r="N68" s="352"/>
      <c r="O68" s="352"/>
      <c r="P68" s="352"/>
      <c r="Q68" s="352"/>
      <c r="R68" s="352"/>
      <c r="S68" s="352"/>
      <c r="T68" s="352"/>
      <c r="U68" s="378"/>
      <c r="V68" s="478"/>
      <c r="W68" s="478"/>
      <c r="X68" s="447"/>
      <c r="Y68" s="447"/>
      <c r="Z68" s="447"/>
      <c r="AA68" s="447"/>
      <c r="AB68" s="447"/>
      <c r="AC68" s="447"/>
      <c r="AD68" s="447"/>
      <c r="AE68" s="447"/>
      <c r="AF68" s="447"/>
      <c r="AG68" s="447"/>
      <c r="AH68" s="447"/>
      <c r="AI68" s="447"/>
      <c r="AJ68" s="386"/>
    </row>
    <row r="69" spans="1:36">
      <c r="A69" s="427" t="s">
        <v>468</v>
      </c>
      <c r="B69" s="352"/>
      <c r="C69" s="352"/>
      <c r="D69" s="352"/>
      <c r="E69" s="352"/>
      <c r="F69" s="352"/>
      <c r="G69" s="352"/>
      <c r="H69" s="352"/>
      <c r="I69" s="352"/>
      <c r="J69" s="352"/>
      <c r="K69" s="352"/>
      <c r="L69" s="352"/>
      <c r="M69" s="352"/>
      <c r="N69" s="352"/>
      <c r="O69" s="352"/>
      <c r="P69" s="352"/>
      <c r="Q69" s="352"/>
      <c r="R69" s="352"/>
      <c r="S69" s="352"/>
      <c r="T69" s="352"/>
      <c r="U69" s="378"/>
      <c r="V69" s="478"/>
      <c r="W69" s="478"/>
      <c r="X69" s="447"/>
      <c r="Y69" s="447"/>
      <c r="Z69" s="447"/>
      <c r="AA69" s="447"/>
      <c r="AB69" s="447"/>
      <c r="AC69" s="447"/>
      <c r="AD69" s="447"/>
      <c r="AE69" s="447"/>
      <c r="AF69" s="447"/>
      <c r="AG69" s="447"/>
      <c r="AH69" s="447"/>
      <c r="AI69" s="447"/>
      <c r="AJ69" s="386"/>
    </row>
    <row r="70" spans="1:36">
      <c r="A70" s="427" t="s">
        <v>473</v>
      </c>
      <c r="B70" s="352"/>
      <c r="C70" s="352"/>
      <c r="D70" s="352"/>
      <c r="E70" s="352"/>
      <c r="F70" s="352"/>
      <c r="G70" s="352"/>
      <c r="H70" s="352"/>
      <c r="I70" s="352"/>
      <c r="J70" s="352"/>
      <c r="K70" s="352"/>
      <c r="L70" s="352"/>
      <c r="M70" s="352"/>
      <c r="N70" s="352"/>
      <c r="O70" s="352"/>
      <c r="P70" s="352"/>
      <c r="Q70" s="352"/>
      <c r="R70" s="352"/>
      <c r="S70" s="352"/>
      <c r="T70" s="352"/>
      <c r="U70" s="378"/>
      <c r="V70" s="478"/>
      <c r="W70" s="478"/>
      <c r="X70" s="447"/>
      <c r="Y70" s="447"/>
      <c r="Z70" s="447"/>
      <c r="AA70" s="447"/>
      <c r="AB70" s="447"/>
      <c r="AC70" s="447"/>
      <c r="AD70" s="447"/>
      <c r="AE70" s="447"/>
      <c r="AF70" s="447"/>
      <c r="AG70" s="447"/>
      <c r="AH70" s="447"/>
      <c r="AI70" s="447"/>
      <c r="AJ70" s="386"/>
    </row>
    <row r="71" spans="1:36">
      <c r="A71" s="428" t="s">
        <v>509</v>
      </c>
      <c r="B71" s="352"/>
      <c r="C71" s="352"/>
      <c r="D71" s="352"/>
      <c r="E71" s="352"/>
      <c r="F71" s="352"/>
      <c r="G71" s="352"/>
      <c r="H71" s="352"/>
      <c r="I71" s="352"/>
      <c r="J71" s="352"/>
      <c r="K71" s="352"/>
      <c r="L71" s="352"/>
      <c r="M71" s="352"/>
      <c r="N71" s="352"/>
      <c r="O71" s="352"/>
      <c r="P71" s="352"/>
      <c r="Q71" s="352"/>
      <c r="R71" s="352"/>
      <c r="S71" s="352"/>
      <c r="T71" s="352"/>
      <c r="U71" s="378"/>
      <c r="V71" s="478"/>
      <c r="W71" s="478"/>
      <c r="X71" s="447"/>
      <c r="Y71" s="447"/>
      <c r="Z71" s="447"/>
      <c r="AA71" s="447"/>
      <c r="AB71" s="447"/>
      <c r="AC71" s="447"/>
      <c r="AD71" s="447"/>
      <c r="AE71" s="447"/>
      <c r="AF71" s="447"/>
      <c r="AG71" s="447"/>
      <c r="AH71" s="447"/>
      <c r="AI71" s="447"/>
      <c r="AJ71" s="386"/>
    </row>
    <row r="72" spans="1:36">
      <c r="A72" s="428" t="s">
        <v>536</v>
      </c>
      <c r="B72" s="352"/>
      <c r="C72" s="352"/>
      <c r="D72" s="352"/>
      <c r="E72" s="352"/>
      <c r="F72" s="352"/>
      <c r="G72" s="352"/>
      <c r="H72" s="352"/>
      <c r="I72" s="352"/>
      <c r="J72" s="352"/>
      <c r="K72" s="352"/>
      <c r="L72" s="352"/>
      <c r="M72" s="352"/>
      <c r="N72" s="352"/>
      <c r="O72" s="352"/>
      <c r="P72" s="352"/>
      <c r="Q72" s="352"/>
      <c r="R72" s="352"/>
      <c r="S72" s="352"/>
      <c r="T72" s="352"/>
      <c r="U72" s="378"/>
      <c r="V72" s="478"/>
      <c r="W72" s="478"/>
      <c r="X72" s="447"/>
      <c r="Y72" s="447"/>
      <c r="Z72" s="447"/>
      <c r="AA72" s="447"/>
      <c r="AB72" s="447"/>
      <c r="AC72" s="447"/>
      <c r="AD72" s="447"/>
      <c r="AE72" s="447"/>
      <c r="AF72" s="447"/>
      <c r="AG72" s="447"/>
      <c r="AH72" s="447"/>
      <c r="AI72" s="447"/>
      <c r="AJ72" s="386"/>
    </row>
    <row r="73" spans="1:36">
      <c r="A73" s="428" t="s">
        <v>540</v>
      </c>
      <c r="B73" s="352"/>
      <c r="C73" s="352"/>
      <c r="D73" s="352"/>
      <c r="E73" s="352"/>
      <c r="F73" s="352"/>
      <c r="G73" s="352"/>
      <c r="H73" s="352"/>
      <c r="I73" s="352"/>
      <c r="J73" s="352"/>
      <c r="K73" s="352"/>
      <c r="L73" s="352"/>
      <c r="M73" s="352"/>
      <c r="N73" s="352"/>
      <c r="O73" s="352"/>
      <c r="P73" s="352"/>
      <c r="Q73" s="352"/>
      <c r="R73" s="352"/>
      <c r="S73" s="352"/>
      <c r="T73" s="352"/>
      <c r="U73" s="378"/>
      <c r="V73" s="478"/>
      <c r="W73" s="478"/>
      <c r="X73" s="447"/>
      <c r="Y73" s="447"/>
      <c r="Z73" s="447"/>
      <c r="AA73" s="447"/>
      <c r="AB73" s="447"/>
      <c r="AC73" s="447"/>
      <c r="AD73" s="447"/>
      <c r="AE73" s="447"/>
      <c r="AF73" s="447"/>
      <c r="AG73" s="447"/>
      <c r="AH73" s="447"/>
      <c r="AI73" s="447"/>
      <c r="AJ73" s="386"/>
    </row>
    <row r="74" spans="1:36">
      <c r="A74" s="428" t="s">
        <v>460</v>
      </c>
      <c r="B74" s="352"/>
      <c r="C74" s="352"/>
      <c r="D74" s="352"/>
      <c r="E74" s="352"/>
      <c r="F74" s="352"/>
      <c r="G74" s="352"/>
      <c r="H74" s="352"/>
      <c r="I74" s="352"/>
      <c r="J74" s="352"/>
      <c r="K74" s="352"/>
      <c r="L74" s="352"/>
      <c r="M74" s="352"/>
      <c r="N74" s="352"/>
      <c r="O74" s="352"/>
      <c r="P74" s="352"/>
      <c r="Q74" s="352"/>
      <c r="R74" s="352"/>
      <c r="S74" s="352"/>
      <c r="T74" s="352"/>
      <c r="U74" s="378"/>
      <c r="V74" s="478"/>
      <c r="W74" s="478"/>
      <c r="X74" s="447"/>
      <c r="Y74" s="447"/>
      <c r="Z74" s="447"/>
      <c r="AA74" s="447"/>
      <c r="AB74" s="447"/>
      <c r="AC74" s="447"/>
      <c r="AD74" s="447"/>
      <c r="AE74" s="447"/>
      <c r="AF74" s="447"/>
      <c r="AG74" s="447"/>
      <c r="AH74" s="447"/>
      <c r="AI74" s="447"/>
      <c r="AJ74" s="386"/>
    </row>
    <row r="75" spans="1:36">
      <c r="A75" s="428" t="s">
        <v>460</v>
      </c>
      <c r="B75" s="352"/>
      <c r="C75" s="352"/>
      <c r="D75" s="352"/>
      <c r="E75" s="352"/>
      <c r="F75" s="352"/>
      <c r="G75" s="352"/>
      <c r="H75" s="352"/>
      <c r="I75" s="352"/>
      <c r="J75" s="352"/>
      <c r="K75" s="352"/>
      <c r="L75" s="352"/>
      <c r="M75" s="352"/>
      <c r="N75" s="352"/>
      <c r="O75" s="352"/>
      <c r="P75" s="352"/>
      <c r="Q75" s="352"/>
      <c r="R75" s="352"/>
      <c r="S75" s="352"/>
      <c r="T75" s="352"/>
      <c r="U75" s="378"/>
      <c r="V75" s="478"/>
      <c r="W75" s="478"/>
      <c r="X75" s="447"/>
      <c r="Y75" s="447"/>
      <c r="Z75" s="447"/>
      <c r="AA75" s="447"/>
      <c r="AB75" s="447"/>
      <c r="AC75" s="447"/>
      <c r="AD75" s="447"/>
      <c r="AE75" s="447"/>
      <c r="AF75" s="447"/>
      <c r="AG75" s="447"/>
      <c r="AH75" s="447"/>
      <c r="AI75" s="447"/>
      <c r="AJ75" s="386"/>
    </row>
    <row r="76" spans="1:36">
      <c r="A76" s="428" t="s">
        <v>460</v>
      </c>
      <c r="B76" s="352"/>
      <c r="C76" s="352"/>
      <c r="D76" s="352"/>
      <c r="E76" s="352"/>
      <c r="F76" s="352"/>
      <c r="G76" s="352"/>
      <c r="H76" s="352"/>
      <c r="I76" s="352"/>
      <c r="J76" s="352"/>
      <c r="K76" s="352"/>
      <c r="L76" s="352"/>
      <c r="M76" s="352"/>
      <c r="N76" s="352"/>
      <c r="O76" s="352"/>
      <c r="P76" s="352"/>
      <c r="Q76" s="352"/>
      <c r="R76" s="352"/>
      <c r="S76" s="352"/>
      <c r="T76" s="352"/>
      <c r="U76" s="378"/>
      <c r="V76" s="478"/>
      <c r="W76" s="478"/>
      <c r="X76" s="447"/>
      <c r="Y76" s="447"/>
      <c r="Z76" s="447"/>
      <c r="AA76" s="447"/>
      <c r="AB76" s="447"/>
      <c r="AC76" s="447"/>
      <c r="AD76" s="447"/>
      <c r="AE76" s="447"/>
      <c r="AF76" s="447"/>
      <c r="AG76" s="447"/>
      <c r="AH76" s="447"/>
      <c r="AI76" s="447"/>
      <c r="AJ76" s="386"/>
    </row>
    <row r="77" spans="1:36">
      <c r="A77" s="428" t="s">
        <v>460</v>
      </c>
      <c r="B77" s="352"/>
      <c r="C77" s="352"/>
      <c r="D77" s="352"/>
      <c r="E77" s="352"/>
      <c r="F77" s="352"/>
      <c r="G77" s="352"/>
      <c r="H77" s="352"/>
      <c r="I77" s="352"/>
      <c r="J77" s="352"/>
      <c r="K77" s="352"/>
      <c r="L77" s="352"/>
      <c r="M77" s="352"/>
      <c r="N77" s="352"/>
      <c r="O77" s="352"/>
      <c r="P77" s="352"/>
      <c r="Q77" s="352"/>
      <c r="R77" s="352"/>
      <c r="S77" s="352"/>
      <c r="T77" s="352"/>
      <c r="U77" s="378"/>
      <c r="V77" s="478"/>
      <c r="W77" s="478"/>
      <c r="X77" s="447"/>
      <c r="Y77" s="447"/>
      <c r="Z77" s="447"/>
      <c r="AA77" s="447"/>
      <c r="AB77" s="447"/>
      <c r="AC77" s="447"/>
      <c r="AD77" s="447"/>
      <c r="AE77" s="447"/>
      <c r="AF77" s="447"/>
      <c r="AG77" s="447"/>
      <c r="AH77" s="447"/>
      <c r="AI77" s="447"/>
      <c r="AJ77" s="386"/>
    </row>
    <row r="78" spans="1:36">
      <c r="A78" s="428" t="s">
        <v>460</v>
      </c>
      <c r="B78" s="352"/>
      <c r="C78" s="352"/>
      <c r="D78" s="352"/>
      <c r="E78" s="352"/>
      <c r="F78" s="352"/>
      <c r="G78" s="352"/>
      <c r="H78" s="352"/>
      <c r="I78" s="352"/>
      <c r="J78" s="352"/>
      <c r="K78" s="352"/>
      <c r="L78" s="352"/>
      <c r="M78" s="352"/>
      <c r="N78" s="352"/>
      <c r="O78" s="352"/>
      <c r="P78" s="352"/>
      <c r="Q78" s="352"/>
      <c r="R78" s="352"/>
      <c r="S78" s="352"/>
      <c r="T78" s="352"/>
      <c r="U78" s="378"/>
      <c r="V78" s="478"/>
      <c r="W78" s="478"/>
      <c r="X78" s="447"/>
      <c r="Y78" s="447"/>
      <c r="Z78" s="447"/>
      <c r="AA78" s="447"/>
      <c r="AB78" s="447"/>
      <c r="AC78" s="447"/>
      <c r="AD78" s="447"/>
      <c r="AE78" s="447"/>
      <c r="AF78" s="447"/>
      <c r="AG78" s="447"/>
      <c r="AH78" s="447"/>
      <c r="AI78" s="447"/>
      <c r="AJ78" s="386"/>
    </row>
    <row r="79" spans="1:36">
      <c r="A79" s="428" t="s">
        <v>460</v>
      </c>
      <c r="B79" s="352"/>
      <c r="C79" s="352"/>
      <c r="D79" s="352"/>
      <c r="E79" s="352"/>
      <c r="F79" s="352"/>
      <c r="G79" s="352"/>
      <c r="H79" s="352"/>
      <c r="I79" s="352"/>
      <c r="J79" s="352"/>
      <c r="K79" s="352"/>
      <c r="L79" s="352"/>
      <c r="M79" s="352"/>
      <c r="N79" s="352"/>
      <c r="O79" s="352"/>
      <c r="P79" s="352"/>
      <c r="Q79" s="352"/>
      <c r="R79" s="352"/>
      <c r="S79" s="352"/>
      <c r="T79" s="352"/>
      <c r="U79" s="378"/>
      <c r="V79" s="478"/>
      <c r="W79" s="478"/>
      <c r="X79" s="447"/>
      <c r="Y79" s="447"/>
      <c r="Z79" s="447"/>
      <c r="AA79" s="447"/>
      <c r="AB79" s="447"/>
      <c r="AC79" s="447"/>
      <c r="AD79" s="447"/>
      <c r="AE79" s="447"/>
      <c r="AF79" s="447"/>
      <c r="AG79" s="447"/>
      <c r="AH79" s="447"/>
      <c r="AI79" s="447"/>
      <c r="AJ79" s="386"/>
    </row>
    <row r="80" spans="1:36" ht="30">
      <c r="A80" s="469" t="s">
        <v>414</v>
      </c>
      <c r="B80" s="371"/>
      <c r="C80" s="371"/>
      <c r="D80" s="371"/>
      <c r="E80" s="371"/>
      <c r="F80" s="371"/>
      <c r="G80" s="371"/>
      <c r="H80" s="371"/>
      <c r="I80" s="371"/>
      <c r="J80" s="371"/>
      <c r="K80" s="371"/>
      <c r="L80" s="371"/>
      <c r="M80" s="371"/>
      <c r="N80" s="371"/>
      <c r="O80" s="371"/>
      <c r="P80" s="371"/>
      <c r="Q80" s="371"/>
      <c r="R80" s="371"/>
      <c r="S80" s="371"/>
      <c r="T80" s="371"/>
      <c r="U80" s="380"/>
      <c r="V80" s="391"/>
      <c r="W80" s="391"/>
      <c r="X80" s="447"/>
      <c r="Y80" s="447"/>
      <c r="Z80" s="447"/>
      <c r="AA80" s="447"/>
      <c r="AB80" s="447"/>
      <c r="AC80" s="447"/>
      <c r="AD80" s="447"/>
      <c r="AE80" s="447"/>
      <c r="AF80" s="447"/>
      <c r="AG80" s="447"/>
      <c r="AH80" s="447"/>
      <c r="AI80" s="447"/>
      <c r="AJ80" s="387"/>
    </row>
    <row r="81" spans="1:36">
      <c r="A81" s="471" t="s">
        <v>521</v>
      </c>
      <c r="B81" s="460"/>
      <c r="C81" s="460"/>
      <c r="D81" s="460"/>
      <c r="E81" s="460"/>
      <c r="F81" s="460"/>
      <c r="G81" s="460"/>
      <c r="H81" s="460"/>
      <c r="I81" s="460"/>
      <c r="J81" s="460"/>
      <c r="K81" s="460"/>
      <c r="L81" s="460"/>
      <c r="M81" s="460"/>
      <c r="N81" s="460"/>
      <c r="O81" s="460"/>
      <c r="P81" s="460"/>
      <c r="Q81" s="460"/>
      <c r="R81" s="460"/>
      <c r="S81" s="460"/>
      <c r="T81" s="460"/>
      <c r="U81" s="467"/>
      <c r="V81" s="472"/>
      <c r="W81" s="472"/>
      <c r="X81" s="472"/>
      <c r="Y81" s="472"/>
      <c r="Z81" s="472"/>
      <c r="AA81" s="472"/>
      <c r="AB81" s="472"/>
      <c r="AC81" s="472"/>
      <c r="AD81" s="472"/>
      <c r="AE81" s="472"/>
      <c r="AF81" s="472"/>
      <c r="AG81" s="472"/>
      <c r="AH81" s="472"/>
      <c r="AI81" s="472"/>
      <c r="AJ81" s="473"/>
    </row>
    <row r="82" spans="1:36">
      <c r="A82" s="474" t="s">
        <v>464</v>
      </c>
      <c r="B82" s="460"/>
      <c r="C82" s="460"/>
      <c r="D82" s="460"/>
      <c r="E82" s="460"/>
      <c r="F82" s="460"/>
      <c r="G82" s="460"/>
      <c r="H82" s="460"/>
      <c r="I82" s="460"/>
      <c r="J82" s="460"/>
      <c r="K82" s="460"/>
      <c r="L82" s="460"/>
      <c r="M82" s="460"/>
      <c r="N82" s="460"/>
      <c r="O82" s="460"/>
      <c r="P82" s="460"/>
      <c r="Q82" s="460"/>
      <c r="R82" s="460"/>
      <c r="S82" s="460"/>
      <c r="T82" s="460"/>
      <c r="U82" s="467"/>
      <c r="V82" s="472"/>
      <c r="W82" s="472"/>
      <c r="X82" s="472"/>
      <c r="Y82" s="472"/>
      <c r="Z82" s="472"/>
      <c r="AA82" s="472"/>
      <c r="AB82" s="472"/>
      <c r="AC82" s="472"/>
      <c r="AD82" s="472"/>
      <c r="AE82" s="472"/>
      <c r="AF82" s="472"/>
      <c r="AG82" s="472"/>
      <c r="AH82" s="472"/>
      <c r="AI82" s="472"/>
      <c r="AJ82" s="473"/>
    </row>
    <row r="83" spans="1:36">
      <c r="A83" s="568" t="s">
        <v>476</v>
      </c>
      <c r="B83" s="420" t="s">
        <v>479</v>
      </c>
      <c r="C83" s="352"/>
      <c r="D83" s="352"/>
      <c r="E83" s="352"/>
      <c r="F83" s="352"/>
      <c r="G83" s="352"/>
      <c r="H83" s="352"/>
      <c r="I83" s="352"/>
      <c r="J83" s="352"/>
      <c r="K83" s="352"/>
      <c r="L83" s="352"/>
      <c r="M83" s="352"/>
      <c r="N83" s="352"/>
      <c r="O83" s="352"/>
      <c r="P83" s="352"/>
      <c r="Q83" s="352"/>
      <c r="R83" s="352"/>
      <c r="S83" s="352"/>
      <c r="T83" s="352"/>
      <c r="U83" s="378"/>
      <c r="V83" s="478"/>
      <c r="W83" s="478"/>
      <c r="X83" s="447"/>
      <c r="Y83" s="447"/>
      <c r="Z83" s="447"/>
      <c r="AA83" s="447"/>
      <c r="AB83" s="447"/>
      <c r="AC83" s="447"/>
      <c r="AD83" s="447"/>
      <c r="AE83" s="447"/>
      <c r="AF83" s="447"/>
      <c r="AG83" s="447"/>
      <c r="AH83" s="447"/>
      <c r="AI83" s="447"/>
      <c r="AJ83" s="386"/>
    </row>
    <row r="84" spans="1:36">
      <c r="A84" s="569"/>
      <c r="B84" s="420" t="s">
        <v>480</v>
      </c>
      <c r="C84" s="352"/>
      <c r="D84" s="352"/>
      <c r="E84" s="352"/>
      <c r="F84" s="352"/>
      <c r="G84" s="352"/>
      <c r="H84" s="352"/>
      <c r="I84" s="352"/>
      <c r="J84" s="352"/>
      <c r="K84" s="352"/>
      <c r="L84" s="352"/>
      <c r="M84" s="352"/>
      <c r="N84" s="352"/>
      <c r="O84" s="352"/>
      <c r="P84" s="352"/>
      <c r="Q84" s="352"/>
      <c r="R84" s="352"/>
      <c r="S84" s="352"/>
      <c r="T84" s="352"/>
      <c r="U84" s="378"/>
      <c r="V84" s="478"/>
      <c r="W84" s="478"/>
      <c r="X84" s="447"/>
      <c r="Y84" s="447"/>
      <c r="Z84" s="447"/>
      <c r="AA84" s="447"/>
      <c r="AB84" s="447"/>
      <c r="AC84" s="447"/>
      <c r="AD84" s="447"/>
      <c r="AE84" s="447"/>
      <c r="AF84" s="447"/>
      <c r="AG84" s="447"/>
      <c r="AH84" s="447"/>
      <c r="AI84" s="447"/>
      <c r="AJ84" s="386"/>
    </row>
    <row r="85" spans="1:36">
      <c r="A85" s="569"/>
      <c r="B85" s="420" t="s">
        <v>481</v>
      </c>
      <c r="C85" s="352"/>
      <c r="D85" s="352"/>
      <c r="E85" s="352"/>
      <c r="F85" s="352"/>
      <c r="G85" s="352"/>
      <c r="H85" s="352"/>
      <c r="I85" s="352"/>
      <c r="J85" s="352"/>
      <c r="K85" s="352"/>
      <c r="L85" s="352"/>
      <c r="M85" s="352"/>
      <c r="N85" s="352"/>
      <c r="O85" s="352"/>
      <c r="P85" s="352"/>
      <c r="Q85" s="352"/>
      <c r="R85" s="352"/>
      <c r="S85" s="352"/>
      <c r="T85" s="352"/>
      <c r="U85" s="378"/>
      <c r="V85" s="478"/>
      <c r="W85" s="478"/>
      <c r="X85" s="447"/>
      <c r="Y85" s="447"/>
      <c r="Z85" s="447"/>
      <c r="AA85" s="447"/>
      <c r="AB85" s="447"/>
      <c r="AC85" s="447"/>
      <c r="AD85" s="447"/>
      <c r="AE85" s="447"/>
      <c r="AF85" s="447"/>
      <c r="AG85" s="447"/>
      <c r="AH85" s="447"/>
      <c r="AI85" s="447"/>
      <c r="AJ85" s="386"/>
    </row>
    <row r="86" spans="1:36">
      <c r="A86" s="569"/>
      <c r="B86" s="420" t="s">
        <v>482</v>
      </c>
      <c r="C86" s="352"/>
      <c r="D86" s="352"/>
      <c r="E86" s="352"/>
      <c r="F86" s="352"/>
      <c r="G86" s="352"/>
      <c r="H86" s="352"/>
      <c r="I86" s="352"/>
      <c r="J86" s="352"/>
      <c r="K86" s="352"/>
      <c r="L86" s="352"/>
      <c r="M86" s="352"/>
      <c r="N86" s="352"/>
      <c r="O86" s="352"/>
      <c r="P86" s="352"/>
      <c r="Q86" s="352"/>
      <c r="R86" s="352"/>
      <c r="S86" s="352"/>
      <c r="T86" s="352"/>
      <c r="U86" s="378"/>
      <c r="V86" s="478"/>
      <c r="W86" s="478"/>
      <c r="X86" s="447"/>
      <c r="Y86" s="447"/>
      <c r="Z86" s="447"/>
      <c r="AA86" s="447"/>
      <c r="AB86" s="447"/>
      <c r="AC86" s="447"/>
      <c r="AD86" s="447"/>
      <c r="AE86" s="447"/>
      <c r="AF86" s="447"/>
      <c r="AG86" s="447"/>
      <c r="AH86" s="447"/>
      <c r="AI86" s="447"/>
      <c r="AJ86" s="386"/>
    </row>
    <row r="87" spans="1:36" ht="24">
      <c r="A87" s="569"/>
      <c r="B87" s="428" t="s">
        <v>460</v>
      </c>
      <c r="C87" s="352"/>
      <c r="D87" s="352"/>
      <c r="E87" s="352"/>
      <c r="F87" s="352"/>
      <c r="G87" s="352"/>
      <c r="H87" s="352"/>
      <c r="I87" s="352"/>
      <c r="J87" s="352"/>
      <c r="K87" s="352"/>
      <c r="L87" s="352"/>
      <c r="M87" s="352"/>
      <c r="N87" s="352"/>
      <c r="O87" s="352"/>
      <c r="P87" s="352"/>
      <c r="Q87" s="352"/>
      <c r="R87" s="352"/>
      <c r="S87" s="352"/>
      <c r="T87" s="352"/>
      <c r="U87" s="378"/>
      <c r="V87" s="478"/>
      <c r="W87" s="478"/>
      <c r="X87" s="447"/>
      <c r="Y87" s="447"/>
      <c r="Z87" s="447"/>
      <c r="AA87" s="447"/>
      <c r="AB87" s="447"/>
      <c r="AC87" s="447"/>
      <c r="AD87" s="447"/>
      <c r="AE87" s="447"/>
      <c r="AF87" s="447"/>
      <c r="AG87" s="447"/>
      <c r="AH87" s="447"/>
      <c r="AI87" s="447"/>
      <c r="AJ87" s="386"/>
    </row>
    <row r="88" spans="1:36" ht="24">
      <c r="A88" s="570"/>
      <c r="B88" s="428" t="s">
        <v>460</v>
      </c>
      <c r="C88" s="352"/>
      <c r="D88" s="352"/>
      <c r="E88" s="352"/>
      <c r="F88" s="352"/>
      <c r="G88" s="352"/>
      <c r="H88" s="352"/>
      <c r="I88" s="352"/>
      <c r="J88" s="352"/>
      <c r="K88" s="352"/>
      <c r="L88" s="352"/>
      <c r="M88" s="352"/>
      <c r="N88" s="352"/>
      <c r="O88" s="352"/>
      <c r="P88" s="352"/>
      <c r="Q88" s="352"/>
      <c r="R88" s="352"/>
      <c r="S88" s="352"/>
      <c r="T88" s="352"/>
      <c r="U88" s="378"/>
      <c r="V88" s="478"/>
      <c r="W88" s="478"/>
      <c r="X88" s="447"/>
      <c r="Y88" s="447"/>
      <c r="Z88" s="447"/>
      <c r="AA88" s="447"/>
      <c r="AB88" s="447"/>
      <c r="AC88" s="447"/>
      <c r="AD88" s="447"/>
      <c r="AE88" s="447"/>
      <c r="AF88" s="447"/>
      <c r="AG88" s="447"/>
      <c r="AH88" s="447"/>
      <c r="AI88" s="447"/>
      <c r="AJ88" s="386"/>
    </row>
    <row r="89" spans="1:36">
      <c r="A89" s="571" t="s">
        <v>477</v>
      </c>
      <c r="B89" s="420" t="s">
        <v>479</v>
      </c>
      <c r="C89" s="352"/>
      <c r="D89" s="352"/>
      <c r="E89" s="352"/>
      <c r="F89" s="352"/>
      <c r="G89" s="352"/>
      <c r="H89" s="352"/>
      <c r="I89" s="352"/>
      <c r="J89" s="352"/>
      <c r="K89" s="352"/>
      <c r="L89" s="352"/>
      <c r="M89" s="352"/>
      <c r="N89" s="352"/>
      <c r="O89" s="352"/>
      <c r="P89" s="352"/>
      <c r="Q89" s="352"/>
      <c r="R89" s="352"/>
      <c r="S89" s="352"/>
      <c r="T89" s="352"/>
      <c r="U89" s="378"/>
      <c r="V89" s="478"/>
      <c r="W89" s="478"/>
      <c r="X89" s="447"/>
      <c r="Y89" s="447"/>
      <c r="Z89" s="447"/>
      <c r="AA89" s="447"/>
      <c r="AB89" s="447"/>
      <c r="AC89" s="447"/>
      <c r="AD89" s="447"/>
      <c r="AE89" s="447"/>
      <c r="AF89" s="447"/>
      <c r="AG89" s="447"/>
      <c r="AH89" s="447"/>
      <c r="AI89" s="447"/>
      <c r="AJ89" s="386"/>
    </row>
    <row r="90" spans="1:36">
      <c r="A90" s="572"/>
      <c r="B90" s="420" t="s">
        <v>480</v>
      </c>
      <c r="C90" s="352"/>
      <c r="D90" s="352"/>
      <c r="E90" s="352"/>
      <c r="F90" s="352"/>
      <c r="G90" s="352"/>
      <c r="H90" s="352"/>
      <c r="I90" s="352"/>
      <c r="J90" s="352"/>
      <c r="K90" s="352"/>
      <c r="L90" s="352"/>
      <c r="M90" s="352"/>
      <c r="N90" s="352"/>
      <c r="O90" s="352"/>
      <c r="P90" s="352"/>
      <c r="Q90" s="352"/>
      <c r="R90" s="352"/>
      <c r="S90" s="352"/>
      <c r="T90" s="352"/>
      <c r="U90" s="378"/>
      <c r="V90" s="478"/>
      <c r="W90" s="478"/>
      <c r="X90" s="447"/>
      <c r="Y90" s="447"/>
      <c r="Z90" s="447"/>
      <c r="AA90" s="447"/>
      <c r="AB90" s="447"/>
      <c r="AC90" s="447"/>
      <c r="AD90" s="447"/>
      <c r="AE90" s="447"/>
      <c r="AF90" s="447"/>
      <c r="AG90" s="447"/>
      <c r="AH90" s="447"/>
      <c r="AI90" s="447"/>
      <c r="AJ90" s="386"/>
    </row>
    <row r="91" spans="1:36">
      <c r="A91" s="572"/>
      <c r="B91" s="420" t="s">
        <v>481</v>
      </c>
      <c r="C91" s="352"/>
      <c r="D91" s="352"/>
      <c r="E91" s="352"/>
      <c r="F91" s="352"/>
      <c r="G91" s="352"/>
      <c r="H91" s="352"/>
      <c r="I91" s="352"/>
      <c r="J91" s="352"/>
      <c r="K91" s="352"/>
      <c r="L91" s="352"/>
      <c r="M91" s="352"/>
      <c r="N91" s="352"/>
      <c r="O91" s="352"/>
      <c r="P91" s="352"/>
      <c r="Q91" s="352"/>
      <c r="R91" s="352"/>
      <c r="S91" s="352"/>
      <c r="T91" s="352"/>
      <c r="U91" s="378"/>
      <c r="V91" s="478"/>
      <c r="W91" s="478"/>
      <c r="X91" s="447"/>
      <c r="Y91" s="447"/>
      <c r="Z91" s="447"/>
      <c r="AA91" s="447"/>
      <c r="AB91" s="447"/>
      <c r="AC91" s="447"/>
      <c r="AD91" s="447"/>
      <c r="AE91" s="447"/>
      <c r="AF91" s="447"/>
      <c r="AG91" s="447"/>
      <c r="AH91" s="447"/>
      <c r="AI91" s="447"/>
      <c r="AJ91" s="386"/>
    </row>
    <row r="92" spans="1:36">
      <c r="A92" s="572"/>
      <c r="B92" s="420" t="s">
        <v>482</v>
      </c>
      <c r="C92" s="352"/>
      <c r="D92" s="352"/>
      <c r="E92" s="352"/>
      <c r="F92" s="352"/>
      <c r="G92" s="352"/>
      <c r="H92" s="352"/>
      <c r="I92" s="352"/>
      <c r="J92" s="352"/>
      <c r="K92" s="352"/>
      <c r="L92" s="352"/>
      <c r="M92" s="352"/>
      <c r="N92" s="352"/>
      <c r="O92" s="352"/>
      <c r="P92" s="352"/>
      <c r="Q92" s="352"/>
      <c r="R92" s="352"/>
      <c r="S92" s="352"/>
      <c r="T92" s="352"/>
      <c r="U92" s="378"/>
      <c r="V92" s="478"/>
      <c r="W92" s="478"/>
      <c r="X92" s="447"/>
      <c r="Y92" s="447"/>
      <c r="Z92" s="447"/>
      <c r="AA92" s="447"/>
      <c r="AB92" s="447"/>
      <c r="AC92" s="447"/>
      <c r="AD92" s="447"/>
      <c r="AE92" s="447"/>
      <c r="AF92" s="447"/>
      <c r="AG92" s="447"/>
      <c r="AH92" s="447"/>
      <c r="AI92" s="447"/>
      <c r="AJ92" s="386"/>
    </row>
    <row r="93" spans="1:36" ht="24">
      <c r="A93" s="572"/>
      <c r="B93" s="428" t="s">
        <v>460</v>
      </c>
      <c r="C93" s="352"/>
      <c r="D93" s="352"/>
      <c r="E93" s="352"/>
      <c r="F93" s="352"/>
      <c r="G93" s="352"/>
      <c r="H93" s="352"/>
      <c r="I93" s="352"/>
      <c r="J93" s="352"/>
      <c r="K93" s="352"/>
      <c r="L93" s="352"/>
      <c r="M93" s="352"/>
      <c r="N93" s="352"/>
      <c r="O93" s="352"/>
      <c r="P93" s="352"/>
      <c r="Q93" s="352"/>
      <c r="R93" s="352"/>
      <c r="S93" s="352"/>
      <c r="T93" s="352"/>
      <c r="U93" s="378"/>
      <c r="V93" s="478"/>
      <c r="W93" s="478"/>
      <c r="X93" s="447"/>
      <c r="Y93" s="447"/>
      <c r="Z93" s="447"/>
      <c r="AA93" s="447"/>
      <c r="AB93" s="447"/>
      <c r="AC93" s="447"/>
      <c r="AD93" s="447"/>
      <c r="AE93" s="447"/>
      <c r="AF93" s="447"/>
      <c r="AG93" s="447"/>
      <c r="AH93" s="447"/>
      <c r="AI93" s="447"/>
      <c r="AJ93" s="386"/>
    </row>
    <row r="94" spans="1:36" ht="24">
      <c r="A94" s="573"/>
      <c r="B94" s="428" t="s">
        <v>460</v>
      </c>
      <c r="C94" s="352"/>
      <c r="D94" s="352"/>
      <c r="E94" s="352"/>
      <c r="F94" s="352"/>
      <c r="G94" s="352"/>
      <c r="H94" s="352"/>
      <c r="I94" s="352"/>
      <c r="J94" s="352"/>
      <c r="K94" s="352"/>
      <c r="L94" s="352"/>
      <c r="M94" s="352"/>
      <c r="N94" s="352"/>
      <c r="O94" s="352"/>
      <c r="P94" s="352"/>
      <c r="Q94" s="352"/>
      <c r="R94" s="352"/>
      <c r="S94" s="352"/>
      <c r="T94" s="352"/>
      <c r="U94" s="378"/>
      <c r="V94" s="478"/>
      <c r="W94" s="478"/>
      <c r="X94" s="447"/>
      <c r="Y94" s="447"/>
      <c r="Z94" s="447"/>
      <c r="AA94" s="447"/>
      <c r="AB94" s="447"/>
      <c r="AC94" s="447"/>
      <c r="AD94" s="447"/>
      <c r="AE94" s="447"/>
      <c r="AF94" s="447"/>
      <c r="AG94" s="447"/>
      <c r="AH94" s="447"/>
      <c r="AI94" s="447"/>
      <c r="AJ94" s="386"/>
    </row>
    <row r="95" spans="1:36">
      <c r="A95" s="571" t="s">
        <v>478</v>
      </c>
      <c r="B95" s="420" t="s">
        <v>479</v>
      </c>
      <c r="C95" s="352"/>
      <c r="D95" s="352"/>
      <c r="E95" s="352"/>
      <c r="F95" s="352"/>
      <c r="G95" s="352"/>
      <c r="H95" s="352"/>
      <c r="I95" s="352"/>
      <c r="J95" s="352"/>
      <c r="K95" s="352"/>
      <c r="L95" s="352"/>
      <c r="M95" s="352"/>
      <c r="N95" s="352"/>
      <c r="O95" s="352"/>
      <c r="P95" s="352"/>
      <c r="Q95" s="352"/>
      <c r="R95" s="352"/>
      <c r="S95" s="352"/>
      <c r="T95" s="352"/>
      <c r="U95" s="378"/>
      <c r="V95" s="478"/>
      <c r="W95" s="478"/>
      <c r="X95" s="447"/>
      <c r="Y95" s="447"/>
      <c r="Z95" s="447"/>
      <c r="AA95" s="447"/>
      <c r="AB95" s="447"/>
      <c r="AC95" s="447"/>
      <c r="AD95" s="447"/>
      <c r="AE95" s="447"/>
      <c r="AF95" s="447"/>
      <c r="AG95" s="447"/>
      <c r="AH95" s="447"/>
      <c r="AI95" s="447"/>
      <c r="AJ95" s="386"/>
    </row>
    <row r="96" spans="1:36">
      <c r="A96" s="572"/>
      <c r="B96" s="420" t="s">
        <v>480</v>
      </c>
      <c r="C96" s="352"/>
      <c r="D96" s="352"/>
      <c r="E96" s="352"/>
      <c r="F96" s="352"/>
      <c r="G96" s="352"/>
      <c r="H96" s="352"/>
      <c r="I96" s="352"/>
      <c r="J96" s="352"/>
      <c r="K96" s="352"/>
      <c r="L96" s="352"/>
      <c r="M96" s="352"/>
      <c r="N96" s="352"/>
      <c r="O96" s="352"/>
      <c r="P96" s="352"/>
      <c r="Q96" s="352"/>
      <c r="R96" s="352"/>
      <c r="S96" s="352"/>
      <c r="T96" s="352"/>
      <c r="U96" s="378"/>
      <c r="V96" s="478"/>
      <c r="W96" s="478"/>
      <c r="X96" s="447"/>
      <c r="Y96" s="447"/>
      <c r="Z96" s="447"/>
      <c r="AA96" s="447"/>
      <c r="AB96" s="447"/>
      <c r="AC96" s="447"/>
      <c r="AD96" s="447"/>
      <c r="AE96" s="447"/>
      <c r="AF96" s="447"/>
      <c r="AG96" s="447"/>
      <c r="AH96" s="447"/>
      <c r="AI96" s="447"/>
      <c r="AJ96" s="386"/>
    </row>
    <row r="97" spans="1:36">
      <c r="A97" s="572"/>
      <c r="B97" s="420" t="s">
        <v>481</v>
      </c>
      <c r="C97" s="352"/>
      <c r="D97" s="352"/>
      <c r="E97" s="352"/>
      <c r="F97" s="352"/>
      <c r="G97" s="352"/>
      <c r="H97" s="352"/>
      <c r="I97" s="352"/>
      <c r="J97" s="352"/>
      <c r="K97" s="352"/>
      <c r="L97" s="352"/>
      <c r="M97" s="352"/>
      <c r="N97" s="352"/>
      <c r="O97" s="352"/>
      <c r="P97" s="352"/>
      <c r="Q97" s="352"/>
      <c r="R97" s="352"/>
      <c r="S97" s="352"/>
      <c r="T97" s="352"/>
      <c r="U97" s="378"/>
      <c r="V97" s="478"/>
      <c r="W97" s="478"/>
      <c r="X97" s="447"/>
      <c r="Y97" s="447"/>
      <c r="Z97" s="447"/>
      <c r="AA97" s="447"/>
      <c r="AB97" s="447"/>
      <c r="AC97" s="447"/>
      <c r="AD97" s="447"/>
      <c r="AE97" s="447"/>
      <c r="AF97" s="447"/>
      <c r="AG97" s="447"/>
      <c r="AH97" s="447"/>
      <c r="AI97" s="447"/>
      <c r="AJ97" s="386"/>
    </row>
    <row r="98" spans="1:36">
      <c r="A98" s="572"/>
      <c r="B98" s="420" t="s">
        <v>482</v>
      </c>
      <c r="C98" s="352"/>
      <c r="D98" s="352"/>
      <c r="E98" s="352"/>
      <c r="F98" s="352"/>
      <c r="G98" s="352"/>
      <c r="H98" s="352"/>
      <c r="I98" s="352"/>
      <c r="J98" s="352"/>
      <c r="K98" s="352"/>
      <c r="L98" s="352"/>
      <c r="M98" s="352"/>
      <c r="N98" s="352"/>
      <c r="O98" s="352"/>
      <c r="P98" s="352"/>
      <c r="Q98" s="352"/>
      <c r="R98" s="352"/>
      <c r="S98" s="352"/>
      <c r="T98" s="352"/>
      <c r="U98" s="378"/>
      <c r="V98" s="478"/>
      <c r="W98" s="478"/>
      <c r="X98" s="447"/>
      <c r="Y98" s="447"/>
      <c r="Z98" s="447"/>
      <c r="AA98" s="447"/>
      <c r="AB98" s="447"/>
      <c r="AC98" s="447"/>
      <c r="AD98" s="447"/>
      <c r="AE98" s="447"/>
      <c r="AF98" s="447"/>
      <c r="AG98" s="447"/>
      <c r="AH98" s="447"/>
      <c r="AI98" s="447"/>
      <c r="AJ98" s="386"/>
    </row>
    <row r="99" spans="1:36" ht="24">
      <c r="A99" s="572"/>
      <c r="B99" s="428" t="s">
        <v>460</v>
      </c>
      <c r="C99" s="352"/>
      <c r="D99" s="352"/>
      <c r="E99" s="352"/>
      <c r="F99" s="352"/>
      <c r="G99" s="352"/>
      <c r="H99" s="352"/>
      <c r="I99" s="352"/>
      <c r="J99" s="352"/>
      <c r="K99" s="352"/>
      <c r="L99" s="352"/>
      <c r="M99" s="352"/>
      <c r="N99" s="352"/>
      <c r="O99" s="352"/>
      <c r="P99" s="352"/>
      <c r="Q99" s="352"/>
      <c r="R99" s="352"/>
      <c r="S99" s="352"/>
      <c r="T99" s="352"/>
      <c r="U99" s="378"/>
      <c r="V99" s="478"/>
      <c r="W99" s="478"/>
      <c r="X99" s="447"/>
      <c r="Y99" s="447"/>
      <c r="Z99" s="447"/>
      <c r="AA99" s="447"/>
      <c r="AB99" s="447"/>
      <c r="AC99" s="447"/>
      <c r="AD99" s="447"/>
      <c r="AE99" s="447"/>
      <c r="AF99" s="447"/>
      <c r="AG99" s="447"/>
      <c r="AH99" s="447"/>
      <c r="AI99" s="447"/>
      <c r="AJ99" s="386"/>
    </row>
    <row r="100" spans="1:36" ht="24">
      <c r="A100" s="573"/>
      <c r="B100" s="428" t="s">
        <v>460</v>
      </c>
      <c r="C100" s="352"/>
      <c r="D100" s="352"/>
      <c r="E100" s="352"/>
      <c r="F100" s="352"/>
      <c r="G100" s="352"/>
      <c r="H100" s="352"/>
      <c r="I100" s="352"/>
      <c r="J100" s="352"/>
      <c r="K100" s="352"/>
      <c r="L100" s="352"/>
      <c r="M100" s="352"/>
      <c r="N100" s="352"/>
      <c r="O100" s="352"/>
      <c r="P100" s="352"/>
      <c r="Q100" s="352"/>
      <c r="R100" s="352"/>
      <c r="S100" s="352"/>
      <c r="T100" s="352"/>
      <c r="U100" s="378"/>
      <c r="V100" s="478"/>
      <c r="W100" s="478"/>
      <c r="X100" s="447"/>
      <c r="Y100" s="447"/>
      <c r="Z100" s="447"/>
      <c r="AA100" s="447"/>
      <c r="AB100" s="447"/>
      <c r="AC100" s="447"/>
      <c r="AD100" s="447"/>
      <c r="AE100" s="447"/>
      <c r="AF100" s="447"/>
      <c r="AG100" s="447"/>
      <c r="AH100" s="447"/>
      <c r="AI100" s="447"/>
      <c r="AJ100" s="386"/>
    </row>
    <row r="101" spans="1:36">
      <c r="A101" s="574" t="s">
        <v>535</v>
      </c>
      <c r="B101" s="420" t="s">
        <v>479</v>
      </c>
      <c r="C101" s="352"/>
      <c r="D101" s="352"/>
      <c r="E101" s="352"/>
      <c r="F101" s="352"/>
      <c r="G101" s="352"/>
      <c r="H101" s="352"/>
      <c r="I101" s="352"/>
      <c r="J101" s="352"/>
      <c r="K101" s="352"/>
      <c r="L101" s="352"/>
      <c r="M101" s="352"/>
      <c r="N101" s="352"/>
      <c r="O101" s="352"/>
      <c r="P101" s="352"/>
      <c r="Q101" s="352"/>
      <c r="R101" s="352"/>
      <c r="S101" s="352"/>
      <c r="T101" s="352"/>
      <c r="U101" s="378"/>
      <c r="V101" s="478"/>
      <c r="W101" s="478"/>
      <c r="X101" s="447"/>
      <c r="Y101" s="447"/>
      <c r="Z101" s="447"/>
      <c r="AA101" s="447"/>
      <c r="AB101" s="447"/>
      <c r="AC101" s="447"/>
      <c r="AD101" s="447"/>
      <c r="AE101" s="447"/>
      <c r="AF101" s="447"/>
      <c r="AG101" s="447"/>
      <c r="AH101" s="447"/>
      <c r="AI101" s="447"/>
      <c r="AJ101" s="386"/>
    </row>
    <row r="102" spans="1:36">
      <c r="A102" s="575"/>
      <c r="B102" s="420" t="s">
        <v>480</v>
      </c>
      <c r="C102" s="352"/>
      <c r="D102" s="352"/>
      <c r="E102" s="352"/>
      <c r="F102" s="352"/>
      <c r="G102" s="352"/>
      <c r="H102" s="352"/>
      <c r="I102" s="352"/>
      <c r="J102" s="352"/>
      <c r="K102" s="352"/>
      <c r="L102" s="352"/>
      <c r="M102" s="352"/>
      <c r="N102" s="352"/>
      <c r="O102" s="352"/>
      <c r="P102" s="352"/>
      <c r="Q102" s="352"/>
      <c r="R102" s="352"/>
      <c r="S102" s="352"/>
      <c r="T102" s="352"/>
      <c r="U102" s="378"/>
      <c r="V102" s="478"/>
      <c r="W102" s="478"/>
      <c r="X102" s="447"/>
      <c r="Y102" s="447"/>
      <c r="Z102" s="447"/>
      <c r="AA102" s="447"/>
      <c r="AB102" s="447"/>
      <c r="AC102" s="447"/>
      <c r="AD102" s="447"/>
      <c r="AE102" s="447"/>
      <c r="AF102" s="447"/>
      <c r="AG102" s="447"/>
      <c r="AH102" s="447"/>
      <c r="AI102" s="447"/>
      <c r="AJ102" s="386"/>
    </row>
    <row r="103" spans="1:36">
      <c r="A103" s="575"/>
      <c r="B103" s="420" t="s">
        <v>481</v>
      </c>
      <c r="C103" s="352"/>
      <c r="D103" s="352"/>
      <c r="E103" s="352"/>
      <c r="F103" s="352"/>
      <c r="G103" s="352"/>
      <c r="H103" s="352"/>
      <c r="I103" s="352"/>
      <c r="J103" s="352"/>
      <c r="K103" s="352"/>
      <c r="L103" s="352"/>
      <c r="M103" s="352"/>
      <c r="N103" s="352"/>
      <c r="O103" s="352"/>
      <c r="P103" s="352"/>
      <c r="Q103" s="352"/>
      <c r="R103" s="352"/>
      <c r="S103" s="352"/>
      <c r="T103" s="352"/>
      <c r="U103" s="378"/>
      <c r="V103" s="478"/>
      <c r="W103" s="478"/>
      <c r="X103" s="447"/>
      <c r="Y103" s="447"/>
      <c r="Z103" s="447"/>
      <c r="AA103" s="447"/>
      <c r="AB103" s="447"/>
      <c r="AC103" s="447"/>
      <c r="AD103" s="447"/>
      <c r="AE103" s="447"/>
      <c r="AF103" s="447"/>
      <c r="AG103" s="447"/>
      <c r="AH103" s="447"/>
      <c r="AI103" s="447"/>
      <c r="AJ103" s="386"/>
    </row>
    <row r="104" spans="1:36">
      <c r="A104" s="575"/>
      <c r="B104" s="420" t="s">
        <v>482</v>
      </c>
      <c r="C104" s="352"/>
      <c r="D104" s="352"/>
      <c r="E104" s="352"/>
      <c r="F104" s="352"/>
      <c r="G104" s="352"/>
      <c r="H104" s="352"/>
      <c r="I104" s="352"/>
      <c r="J104" s="352"/>
      <c r="K104" s="352"/>
      <c r="L104" s="352"/>
      <c r="M104" s="352"/>
      <c r="N104" s="352"/>
      <c r="O104" s="352"/>
      <c r="P104" s="352"/>
      <c r="Q104" s="352"/>
      <c r="R104" s="352"/>
      <c r="S104" s="352"/>
      <c r="T104" s="352"/>
      <c r="U104" s="378"/>
      <c r="V104" s="478"/>
      <c r="W104" s="478"/>
      <c r="X104" s="447"/>
      <c r="Y104" s="447"/>
      <c r="Z104" s="447"/>
      <c r="AA104" s="447"/>
      <c r="AB104" s="447"/>
      <c r="AC104" s="447"/>
      <c r="AD104" s="447"/>
      <c r="AE104" s="447"/>
      <c r="AF104" s="447"/>
      <c r="AG104" s="447"/>
      <c r="AH104" s="447"/>
      <c r="AI104" s="447"/>
      <c r="AJ104" s="386"/>
    </row>
    <row r="105" spans="1:36" ht="24">
      <c r="A105" s="575"/>
      <c r="B105" s="428" t="s">
        <v>460</v>
      </c>
      <c r="C105" s="352"/>
      <c r="D105" s="352"/>
      <c r="E105" s="352"/>
      <c r="F105" s="352"/>
      <c r="G105" s="352"/>
      <c r="H105" s="352"/>
      <c r="I105" s="352"/>
      <c r="J105" s="352"/>
      <c r="K105" s="352"/>
      <c r="L105" s="352"/>
      <c r="M105" s="352"/>
      <c r="N105" s="352"/>
      <c r="O105" s="352"/>
      <c r="P105" s="352"/>
      <c r="Q105" s="352"/>
      <c r="R105" s="352"/>
      <c r="S105" s="352"/>
      <c r="T105" s="352"/>
      <c r="U105" s="378"/>
      <c r="V105" s="478"/>
      <c r="W105" s="478"/>
      <c r="X105" s="447"/>
      <c r="Y105" s="447"/>
      <c r="Z105" s="447"/>
      <c r="AA105" s="447"/>
      <c r="AB105" s="447"/>
      <c r="AC105" s="447"/>
      <c r="AD105" s="447"/>
      <c r="AE105" s="447"/>
      <c r="AF105" s="447"/>
      <c r="AG105" s="447"/>
      <c r="AH105" s="447"/>
      <c r="AI105" s="447"/>
      <c r="AJ105" s="386"/>
    </row>
    <row r="106" spans="1:36" ht="24">
      <c r="A106" s="576"/>
      <c r="B106" s="428" t="s">
        <v>460</v>
      </c>
      <c r="C106" s="352"/>
      <c r="D106" s="352"/>
      <c r="E106" s="352"/>
      <c r="F106" s="352"/>
      <c r="G106" s="352"/>
      <c r="H106" s="352"/>
      <c r="I106" s="352"/>
      <c r="J106" s="352"/>
      <c r="K106" s="352"/>
      <c r="L106" s="352"/>
      <c r="M106" s="352"/>
      <c r="N106" s="352"/>
      <c r="O106" s="352"/>
      <c r="P106" s="352"/>
      <c r="Q106" s="352"/>
      <c r="R106" s="352"/>
      <c r="S106" s="352"/>
      <c r="T106" s="352"/>
      <c r="U106" s="378"/>
      <c r="V106" s="478"/>
      <c r="W106" s="478"/>
      <c r="X106" s="447"/>
      <c r="Y106" s="447"/>
      <c r="Z106" s="447"/>
      <c r="AA106" s="447"/>
      <c r="AB106" s="447"/>
      <c r="AC106" s="447"/>
      <c r="AD106" s="447"/>
      <c r="AE106" s="447"/>
      <c r="AF106" s="447"/>
      <c r="AG106" s="447"/>
      <c r="AH106" s="447"/>
      <c r="AI106" s="447"/>
      <c r="AJ106" s="386"/>
    </row>
    <row r="107" spans="1:36">
      <c r="A107" s="428" t="s">
        <v>536</v>
      </c>
      <c r="B107" s="352"/>
      <c r="C107" s="352"/>
      <c r="D107" s="352"/>
      <c r="E107" s="352"/>
      <c r="F107" s="352"/>
      <c r="G107" s="352"/>
      <c r="H107" s="352"/>
      <c r="I107" s="352"/>
      <c r="J107" s="352"/>
      <c r="K107" s="352"/>
      <c r="L107" s="352"/>
      <c r="M107" s="352"/>
      <c r="N107" s="352"/>
      <c r="O107" s="352"/>
      <c r="P107" s="352"/>
      <c r="Q107" s="352"/>
      <c r="R107" s="352"/>
      <c r="S107" s="352"/>
      <c r="T107" s="352"/>
      <c r="U107" s="378"/>
      <c r="V107" s="478"/>
      <c r="W107" s="478"/>
      <c r="X107" s="447"/>
      <c r="Y107" s="447"/>
      <c r="Z107" s="447"/>
      <c r="AA107" s="447"/>
      <c r="AB107" s="447"/>
      <c r="AC107" s="447"/>
      <c r="AD107" s="447"/>
      <c r="AE107" s="447"/>
      <c r="AF107" s="447"/>
      <c r="AG107" s="447"/>
      <c r="AH107" s="447"/>
      <c r="AI107" s="447"/>
      <c r="AJ107" s="386"/>
    </row>
    <row r="108" spans="1:36">
      <c r="A108" s="428" t="s">
        <v>460</v>
      </c>
      <c r="B108" s="352"/>
      <c r="C108" s="352"/>
      <c r="D108" s="352"/>
      <c r="E108" s="352"/>
      <c r="F108" s="352"/>
      <c r="G108" s="352"/>
      <c r="H108" s="352"/>
      <c r="I108" s="352"/>
      <c r="J108" s="352"/>
      <c r="K108" s="352"/>
      <c r="L108" s="352"/>
      <c r="M108" s="352"/>
      <c r="N108" s="352"/>
      <c r="O108" s="352"/>
      <c r="P108" s="352"/>
      <c r="Q108" s="352"/>
      <c r="R108" s="352"/>
      <c r="S108" s="352"/>
      <c r="T108" s="352"/>
      <c r="U108" s="378"/>
      <c r="V108" s="478"/>
      <c r="W108" s="478"/>
      <c r="X108" s="447"/>
      <c r="Y108" s="447"/>
      <c r="Z108" s="447"/>
      <c r="AA108" s="447"/>
      <c r="AB108" s="447"/>
      <c r="AC108" s="447"/>
      <c r="AD108" s="447"/>
      <c r="AE108" s="447"/>
      <c r="AF108" s="447"/>
      <c r="AG108" s="447"/>
      <c r="AH108" s="447"/>
      <c r="AI108" s="447"/>
      <c r="AJ108" s="386"/>
    </row>
    <row r="109" spans="1:36">
      <c r="A109" s="428" t="s">
        <v>460</v>
      </c>
      <c r="B109" s="352"/>
      <c r="C109" s="352"/>
      <c r="D109" s="352"/>
      <c r="E109" s="352"/>
      <c r="F109" s="352"/>
      <c r="G109" s="352"/>
      <c r="H109" s="352"/>
      <c r="I109" s="352"/>
      <c r="J109" s="352"/>
      <c r="K109" s="352"/>
      <c r="L109" s="352"/>
      <c r="M109" s="352"/>
      <c r="N109" s="352"/>
      <c r="O109" s="352"/>
      <c r="P109" s="352"/>
      <c r="Q109" s="352"/>
      <c r="R109" s="352"/>
      <c r="S109" s="352"/>
      <c r="T109" s="352"/>
      <c r="U109" s="378"/>
      <c r="V109" s="478"/>
      <c r="W109" s="478"/>
      <c r="X109" s="447"/>
      <c r="Y109" s="447"/>
      <c r="Z109" s="447"/>
      <c r="AA109" s="447"/>
      <c r="AB109" s="447"/>
      <c r="AC109" s="447"/>
      <c r="AD109" s="447"/>
      <c r="AE109" s="447"/>
      <c r="AF109" s="447"/>
      <c r="AG109" s="447"/>
      <c r="AH109" s="447"/>
      <c r="AI109" s="447"/>
      <c r="AJ109" s="386"/>
    </row>
    <row r="110" spans="1:36">
      <c r="A110" s="428" t="s">
        <v>460</v>
      </c>
      <c r="B110" s="352"/>
      <c r="C110" s="352"/>
      <c r="D110" s="352"/>
      <c r="E110" s="352"/>
      <c r="F110" s="352"/>
      <c r="G110" s="352"/>
      <c r="H110" s="352"/>
      <c r="I110" s="352"/>
      <c r="J110" s="352"/>
      <c r="K110" s="352"/>
      <c r="L110" s="352"/>
      <c r="M110" s="352"/>
      <c r="N110" s="352"/>
      <c r="O110" s="352"/>
      <c r="P110" s="352"/>
      <c r="Q110" s="352"/>
      <c r="R110" s="352"/>
      <c r="S110" s="352"/>
      <c r="T110" s="352"/>
      <c r="U110" s="378"/>
      <c r="V110" s="478"/>
      <c r="W110" s="478"/>
      <c r="X110" s="447"/>
      <c r="Y110" s="447"/>
      <c r="Z110" s="447"/>
      <c r="AA110" s="447"/>
      <c r="AB110" s="447"/>
      <c r="AC110" s="447"/>
      <c r="AD110" s="447"/>
      <c r="AE110" s="447"/>
      <c r="AF110" s="447"/>
      <c r="AG110" s="447"/>
      <c r="AH110" s="447"/>
      <c r="AI110" s="447"/>
      <c r="AJ110" s="386"/>
    </row>
    <row r="111" spans="1:36">
      <c r="A111" s="428" t="s">
        <v>460</v>
      </c>
      <c r="B111" s="352"/>
      <c r="C111" s="352"/>
      <c r="D111" s="352"/>
      <c r="E111" s="352"/>
      <c r="F111" s="352"/>
      <c r="G111" s="352"/>
      <c r="H111" s="352"/>
      <c r="I111" s="352"/>
      <c r="J111" s="352"/>
      <c r="K111" s="352"/>
      <c r="L111" s="352"/>
      <c r="M111" s="352"/>
      <c r="N111" s="352"/>
      <c r="O111" s="352"/>
      <c r="P111" s="352"/>
      <c r="Q111" s="352"/>
      <c r="R111" s="352"/>
      <c r="S111" s="352"/>
      <c r="T111" s="352"/>
      <c r="U111" s="378"/>
      <c r="V111" s="478"/>
      <c r="W111" s="478"/>
      <c r="X111" s="447"/>
      <c r="Y111" s="447"/>
      <c r="Z111" s="447"/>
      <c r="AA111" s="447"/>
      <c r="AB111" s="447"/>
      <c r="AC111" s="447"/>
      <c r="AD111" s="447"/>
      <c r="AE111" s="447"/>
      <c r="AF111" s="447"/>
      <c r="AG111" s="447"/>
      <c r="AH111" s="447"/>
      <c r="AI111" s="447"/>
      <c r="AJ111" s="386"/>
    </row>
    <row r="112" spans="1:36">
      <c r="A112" s="428" t="s">
        <v>460</v>
      </c>
      <c r="B112" s="352"/>
      <c r="C112" s="352"/>
      <c r="D112" s="352"/>
      <c r="E112" s="352"/>
      <c r="F112" s="352"/>
      <c r="G112" s="352"/>
      <c r="H112" s="352"/>
      <c r="I112" s="352"/>
      <c r="J112" s="352"/>
      <c r="K112" s="352"/>
      <c r="L112" s="352"/>
      <c r="M112" s="352"/>
      <c r="N112" s="352"/>
      <c r="O112" s="352"/>
      <c r="P112" s="352"/>
      <c r="Q112" s="352"/>
      <c r="R112" s="352"/>
      <c r="S112" s="352"/>
      <c r="T112" s="352"/>
      <c r="U112" s="378"/>
      <c r="V112" s="478"/>
      <c r="W112" s="478"/>
      <c r="X112" s="447"/>
      <c r="Y112" s="447"/>
      <c r="Z112" s="447"/>
      <c r="AA112" s="447"/>
      <c r="AB112" s="447"/>
      <c r="AC112" s="447"/>
      <c r="AD112" s="447"/>
      <c r="AE112" s="447"/>
      <c r="AF112" s="447"/>
      <c r="AG112" s="447"/>
      <c r="AH112" s="447"/>
      <c r="AI112" s="447"/>
      <c r="AJ112" s="386"/>
    </row>
    <row r="113" spans="1:36">
      <c r="A113" s="428" t="s">
        <v>460</v>
      </c>
      <c r="B113" s="352"/>
      <c r="C113" s="352"/>
      <c r="D113" s="352"/>
      <c r="E113" s="352"/>
      <c r="F113" s="352"/>
      <c r="G113" s="352"/>
      <c r="H113" s="352"/>
      <c r="I113" s="352"/>
      <c r="J113" s="352"/>
      <c r="K113" s="352"/>
      <c r="L113" s="352"/>
      <c r="M113" s="352"/>
      <c r="N113" s="352"/>
      <c r="O113" s="352"/>
      <c r="P113" s="352"/>
      <c r="Q113" s="352"/>
      <c r="R113" s="352"/>
      <c r="S113" s="352"/>
      <c r="T113" s="352"/>
      <c r="U113" s="378"/>
      <c r="V113" s="478"/>
      <c r="W113" s="478"/>
      <c r="X113" s="447"/>
      <c r="Y113" s="447"/>
      <c r="Z113" s="447"/>
      <c r="AA113" s="447"/>
      <c r="AB113" s="447"/>
      <c r="AC113" s="447"/>
      <c r="AD113" s="447"/>
      <c r="AE113" s="447"/>
      <c r="AF113" s="447"/>
      <c r="AG113" s="447"/>
      <c r="AH113" s="447"/>
      <c r="AI113" s="447"/>
      <c r="AJ113" s="386"/>
    </row>
    <row r="114" spans="1:36">
      <c r="A114" s="428" t="s">
        <v>460</v>
      </c>
      <c r="B114" s="352"/>
      <c r="C114" s="352"/>
      <c r="D114" s="352"/>
      <c r="E114" s="352"/>
      <c r="F114" s="352"/>
      <c r="G114" s="352"/>
      <c r="H114" s="352"/>
      <c r="I114" s="352"/>
      <c r="J114" s="352"/>
      <c r="K114" s="352"/>
      <c r="L114" s="352"/>
      <c r="M114" s="352"/>
      <c r="N114" s="352"/>
      <c r="O114" s="352"/>
      <c r="P114" s="352"/>
      <c r="Q114" s="352"/>
      <c r="R114" s="352"/>
      <c r="S114" s="352"/>
      <c r="T114" s="352"/>
      <c r="U114" s="378"/>
      <c r="V114" s="478"/>
      <c r="W114" s="478"/>
      <c r="X114" s="447"/>
      <c r="Y114" s="447"/>
      <c r="Z114" s="447"/>
      <c r="AA114" s="447"/>
      <c r="AB114" s="447"/>
      <c r="AC114" s="447"/>
      <c r="AD114" s="447"/>
      <c r="AE114" s="447"/>
      <c r="AF114" s="447"/>
      <c r="AG114" s="447"/>
      <c r="AH114" s="447"/>
      <c r="AI114" s="447"/>
      <c r="AJ114" s="386"/>
    </row>
    <row r="115" spans="1:36">
      <c r="A115" s="428" t="s">
        <v>460</v>
      </c>
      <c r="B115" s="352"/>
      <c r="C115" s="352"/>
      <c r="D115" s="352"/>
      <c r="E115" s="352"/>
      <c r="F115" s="352"/>
      <c r="G115" s="352"/>
      <c r="H115" s="352"/>
      <c r="I115" s="352"/>
      <c r="J115" s="352"/>
      <c r="K115" s="352"/>
      <c r="L115" s="352"/>
      <c r="M115" s="352"/>
      <c r="N115" s="352"/>
      <c r="O115" s="352"/>
      <c r="P115" s="352"/>
      <c r="Q115" s="352"/>
      <c r="R115" s="352"/>
      <c r="S115" s="352"/>
      <c r="T115" s="352"/>
      <c r="U115" s="378"/>
      <c r="V115" s="478"/>
      <c r="W115" s="478"/>
      <c r="X115" s="447"/>
      <c r="Y115" s="447"/>
      <c r="Z115" s="447"/>
      <c r="AA115" s="447"/>
      <c r="AB115" s="447"/>
      <c r="AC115" s="447"/>
      <c r="AD115" s="447"/>
      <c r="AE115" s="447"/>
      <c r="AF115" s="447"/>
      <c r="AG115" s="447"/>
      <c r="AH115" s="447"/>
      <c r="AI115" s="447"/>
      <c r="AJ115" s="386"/>
    </row>
    <row r="116" spans="1:36" ht="30">
      <c r="A116" s="469" t="s">
        <v>526</v>
      </c>
      <c r="B116" s="371"/>
      <c r="C116" s="371"/>
      <c r="D116" s="371"/>
      <c r="E116" s="371"/>
      <c r="F116" s="371"/>
      <c r="G116" s="371"/>
      <c r="H116" s="371"/>
      <c r="I116" s="371"/>
      <c r="J116" s="371"/>
      <c r="K116" s="371"/>
      <c r="L116" s="371"/>
      <c r="M116" s="371"/>
      <c r="N116" s="371"/>
      <c r="O116" s="371"/>
      <c r="P116" s="371"/>
      <c r="Q116" s="371"/>
      <c r="R116" s="371"/>
      <c r="S116" s="371"/>
      <c r="T116" s="371"/>
      <c r="U116" s="380"/>
      <c r="V116" s="391"/>
      <c r="W116" s="391"/>
      <c r="X116" s="447"/>
      <c r="Y116" s="447"/>
      <c r="Z116" s="447"/>
      <c r="AA116" s="447"/>
      <c r="AB116" s="447"/>
      <c r="AC116" s="447"/>
      <c r="AD116" s="447"/>
      <c r="AE116" s="447"/>
      <c r="AF116" s="447"/>
      <c r="AG116" s="447"/>
      <c r="AH116" s="447"/>
      <c r="AI116" s="447"/>
      <c r="AJ116" s="387"/>
    </row>
    <row r="117" spans="1:36">
      <c r="A117" s="474" t="s">
        <v>463</v>
      </c>
      <c r="B117" s="460"/>
      <c r="C117" s="460"/>
      <c r="D117" s="460"/>
      <c r="E117" s="460"/>
      <c r="F117" s="460"/>
      <c r="G117" s="460"/>
      <c r="H117" s="460"/>
      <c r="I117" s="460"/>
      <c r="J117" s="460"/>
      <c r="K117" s="460"/>
      <c r="L117" s="460"/>
      <c r="M117" s="460"/>
      <c r="N117" s="460"/>
      <c r="O117" s="460"/>
      <c r="P117" s="460"/>
      <c r="Q117" s="460"/>
      <c r="R117" s="460"/>
      <c r="S117" s="460"/>
      <c r="T117" s="460"/>
      <c r="U117" s="467"/>
      <c r="V117" s="472"/>
      <c r="W117" s="472"/>
      <c r="X117" s="472"/>
      <c r="Y117" s="472"/>
      <c r="Z117" s="472"/>
      <c r="AA117" s="472"/>
      <c r="AB117" s="472"/>
      <c r="AC117" s="472"/>
      <c r="AD117" s="472"/>
      <c r="AE117" s="472"/>
      <c r="AF117" s="472"/>
      <c r="AG117" s="472"/>
      <c r="AH117" s="472"/>
      <c r="AI117" s="472"/>
      <c r="AJ117" s="473"/>
    </row>
    <row r="118" spans="1:36">
      <c r="A118" s="568" t="s">
        <v>476</v>
      </c>
      <c r="B118" s="420" t="s">
        <v>479</v>
      </c>
      <c r="C118" s="352"/>
      <c r="D118" s="352"/>
      <c r="E118" s="352"/>
      <c r="F118" s="352"/>
      <c r="G118" s="352"/>
      <c r="H118" s="352"/>
      <c r="I118" s="352"/>
      <c r="J118" s="352"/>
      <c r="K118" s="352"/>
      <c r="L118" s="352"/>
      <c r="M118" s="352"/>
      <c r="N118" s="352"/>
      <c r="O118" s="352"/>
      <c r="P118" s="352"/>
      <c r="Q118" s="352"/>
      <c r="R118" s="352"/>
      <c r="S118" s="352"/>
      <c r="T118" s="352"/>
      <c r="U118" s="378"/>
      <c r="V118" s="478"/>
      <c r="W118" s="478"/>
      <c r="X118" s="447"/>
      <c r="Y118" s="447"/>
      <c r="Z118" s="447"/>
      <c r="AA118" s="447"/>
      <c r="AB118" s="447"/>
      <c r="AC118" s="447"/>
      <c r="AD118" s="447"/>
      <c r="AE118" s="447"/>
      <c r="AF118" s="447"/>
      <c r="AG118" s="447"/>
      <c r="AH118" s="447"/>
      <c r="AI118" s="447"/>
      <c r="AJ118" s="386"/>
    </row>
    <row r="119" spans="1:36">
      <c r="A119" s="569"/>
      <c r="B119" s="420" t="s">
        <v>480</v>
      </c>
      <c r="C119" s="352"/>
      <c r="D119" s="352"/>
      <c r="E119" s="352"/>
      <c r="F119" s="352"/>
      <c r="G119" s="352"/>
      <c r="H119" s="352"/>
      <c r="I119" s="352"/>
      <c r="J119" s="352"/>
      <c r="K119" s="352"/>
      <c r="L119" s="352"/>
      <c r="M119" s="352"/>
      <c r="N119" s="352"/>
      <c r="O119" s="352"/>
      <c r="P119" s="352"/>
      <c r="Q119" s="352"/>
      <c r="R119" s="352"/>
      <c r="S119" s="352"/>
      <c r="T119" s="352"/>
      <c r="U119" s="378"/>
      <c r="V119" s="478"/>
      <c r="W119" s="478"/>
      <c r="X119" s="447"/>
      <c r="Y119" s="447"/>
      <c r="Z119" s="447"/>
      <c r="AA119" s="447"/>
      <c r="AB119" s="447"/>
      <c r="AC119" s="447"/>
      <c r="AD119" s="447"/>
      <c r="AE119" s="447"/>
      <c r="AF119" s="447"/>
      <c r="AG119" s="447"/>
      <c r="AH119" s="447"/>
      <c r="AI119" s="447"/>
      <c r="AJ119" s="386"/>
    </row>
    <row r="120" spans="1:36">
      <c r="A120" s="569"/>
      <c r="B120" s="420" t="s">
        <v>481</v>
      </c>
      <c r="C120" s="352"/>
      <c r="D120" s="352"/>
      <c r="E120" s="352"/>
      <c r="F120" s="352"/>
      <c r="G120" s="352"/>
      <c r="H120" s="352"/>
      <c r="I120" s="352"/>
      <c r="J120" s="352"/>
      <c r="K120" s="352"/>
      <c r="L120" s="352"/>
      <c r="M120" s="352"/>
      <c r="N120" s="352"/>
      <c r="O120" s="352"/>
      <c r="P120" s="352"/>
      <c r="Q120" s="352"/>
      <c r="R120" s="352"/>
      <c r="S120" s="352"/>
      <c r="T120" s="352"/>
      <c r="U120" s="378"/>
      <c r="V120" s="478"/>
      <c r="W120" s="478"/>
      <c r="X120" s="447"/>
      <c r="Y120" s="447"/>
      <c r="Z120" s="447"/>
      <c r="AA120" s="447"/>
      <c r="AB120" s="447"/>
      <c r="AC120" s="447"/>
      <c r="AD120" s="447"/>
      <c r="AE120" s="447"/>
      <c r="AF120" s="447"/>
      <c r="AG120" s="447"/>
      <c r="AH120" s="447"/>
      <c r="AI120" s="447"/>
      <c r="AJ120" s="386"/>
    </row>
    <row r="121" spans="1:36">
      <c r="A121" s="569"/>
      <c r="B121" s="420" t="s">
        <v>482</v>
      </c>
      <c r="C121" s="352"/>
      <c r="D121" s="352"/>
      <c r="E121" s="352"/>
      <c r="F121" s="352"/>
      <c r="G121" s="352"/>
      <c r="H121" s="352"/>
      <c r="I121" s="352"/>
      <c r="J121" s="352"/>
      <c r="K121" s="352"/>
      <c r="L121" s="352"/>
      <c r="M121" s="352"/>
      <c r="N121" s="352"/>
      <c r="O121" s="352"/>
      <c r="P121" s="352"/>
      <c r="Q121" s="352"/>
      <c r="R121" s="352"/>
      <c r="S121" s="352"/>
      <c r="T121" s="352"/>
      <c r="U121" s="378"/>
      <c r="V121" s="478"/>
      <c r="W121" s="478"/>
      <c r="X121" s="447"/>
      <c r="Y121" s="447"/>
      <c r="Z121" s="447"/>
      <c r="AA121" s="447"/>
      <c r="AB121" s="447"/>
      <c r="AC121" s="447"/>
      <c r="AD121" s="447"/>
      <c r="AE121" s="447"/>
      <c r="AF121" s="447"/>
      <c r="AG121" s="447"/>
      <c r="AH121" s="447"/>
      <c r="AI121" s="447"/>
      <c r="AJ121" s="386"/>
    </row>
    <row r="122" spans="1:36" ht="24">
      <c r="A122" s="569"/>
      <c r="B122" s="428" t="s">
        <v>460</v>
      </c>
      <c r="C122" s="352"/>
      <c r="D122" s="352"/>
      <c r="E122" s="352"/>
      <c r="F122" s="352"/>
      <c r="G122" s="352"/>
      <c r="H122" s="352"/>
      <c r="I122" s="352"/>
      <c r="J122" s="352"/>
      <c r="K122" s="352"/>
      <c r="L122" s="352"/>
      <c r="M122" s="352"/>
      <c r="N122" s="352"/>
      <c r="O122" s="352"/>
      <c r="P122" s="352"/>
      <c r="Q122" s="352"/>
      <c r="R122" s="352"/>
      <c r="S122" s="352"/>
      <c r="T122" s="352"/>
      <c r="U122" s="378"/>
      <c r="V122" s="478"/>
      <c r="W122" s="478"/>
      <c r="X122" s="447"/>
      <c r="Y122" s="447"/>
      <c r="Z122" s="447"/>
      <c r="AA122" s="447"/>
      <c r="AB122" s="447"/>
      <c r="AC122" s="447"/>
      <c r="AD122" s="447"/>
      <c r="AE122" s="447"/>
      <c r="AF122" s="447"/>
      <c r="AG122" s="447"/>
      <c r="AH122" s="447"/>
      <c r="AI122" s="447"/>
      <c r="AJ122" s="386"/>
    </row>
    <row r="123" spans="1:36" ht="24">
      <c r="A123" s="570"/>
      <c r="B123" s="428" t="s">
        <v>460</v>
      </c>
      <c r="C123" s="352"/>
      <c r="D123" s="352"/>
      <c r="E123" s="352"/>
      <c r="F123" s="352"/>
      <c r="G123" s="352"/>
      <c r="H123" s="352"/>
      <c r="I123" s="352"/>
      <c r="J123" s="352"/>
      <c r="K123" s="352"/>
      <c r="L123" s="352"/>
      <c r="M123" s="352"/>
      <c r="N123" s="352"/>
      <c r="O123" s="352"/>
      <c r="P123" s="352"/>
      <c r="Q123" s="352"/>
      <c r="R123" s="352"/>
      <c r="S123" s="352"/>
      <c r="T123" s="352"/>
      <c r="U123" s="378"/>
      <c r="V123" s="478"/>
      <c r="W123" s="478"/>
      <c r="X123" s="447"/>
      <c r="Y123" s="447"/>
      <c r="Z123" s="447"/>
      <c r="AA123" s="447"/>
      <c r="AB123" s="447"/>
      <c r="AC123" s="447"/>
      <c r="AD123" s="447"/>
      <c r="AE123" s="447"/>
      <c r="AF123" s="447"/>
      <c r="AG123" s="447"/>
      <c r="AH123" s="447"/>
      <c r="AI123" s="447"/>
      <c r="AJ123" s="386"/>
    </row>
    <row r="124" spans="1:36">
      <c r="A124" s="571" t="s">
        <v>477</v>
      </c>
      <c r="B124" s="420" t="s">
        <v>479</v>
      </c>
      <c r="C124" s="352"/>
      <c r="D124" s="352"/>
      <c r="E124" s="352"/>
      <c r="F124" s="352"/>
      <c r="G124" s="352"/>
      <c r="H124" s="352"/>
      <c r="I124" s="352"/>
      <c r="J124" s="352"/>
      <c r="K124" s="352"/>
      <c r="L124" s="352"/>
      <c r="M124" s="352"/>
      <c r="N124" s="352"/>
      <c r="O124" s="352"/>
      <c r="P124" s="352"/>
      <c r="Q124" s="352"/>
      <c r="R124" s="352"/>
      <c r="S124" s="352"/>
      <c r="T124" s="352"/>
      <c r="U124" s="378"/>
      <c r="V124" s="478"/>
      <c r="W124" s="478"/>
      <c r="X124" s="447"/>
      <c r="Y124" s="447"/>
      <c r="Z124" s="447"/>
      <c r="AA124" s="447"/>
      <c r="AB124" s="447"/>
      <c r="AC124" s="447"/>
      <c r="AD124" s="447"/>
      <c r="AE124" s="447"/>
      <c r="AF124" s="447"/>
      <c r="AG124" s="447"/>
      <c r="AH124" s="447"/>
      <c r="AI124" s="447"/>
      <c r="AJ124" s="386"/>
    </row>
    <row r="125" spans="1:36">
      <c r="A125" s="572"/>
      <c r="B125" s="420" t="s">
        <v>480</v>
      </c>
      <c r="C125" s="352"/>
      <c r="D125" s="352"/>
      <c r="E125" s="352"/>
      <c r="F125" s="352"/>
      <c r="G125" s="352"/>
      <c r="H125" s="352"/>
      <c r="I125" s="352"/>
      <c r="J125" s="352"/>
      <c r="K125" s="352"/>
      <c r="L125" s="352"/>
      <c r="M125" s="352"/>
      <c r="N125" s="352"/>
      <c r="O125" s="352"/>
      <c r="P125" s="352"/>
      <c r="Q125" s="352"/>
      <c r="R125" s="352"/>
      <c r="S125" s="352"/>
      <c r="T125" s="352"/>
      <c r="U125" s="378"/>
      <c r="V125" s="478"/>
      <c r="W125" s="478"/>
      <c r="X125" s="447"/>
      <c r="Y125" s="447"/>
      <c r="Z125" s="447"/>
      <c r="AA125" s="447"/>
      <c r="AB125" s="447"/>
      <c r="AC125" s="447"/>
      <c r="AD125" s="447"/>
      <c r="AE125" s="447"/>
      <c r="AF125" s="447"/>
      <c r="AG125" s="447"/>
      <c r="AH125" s="447"/>
      <c r="AI125" s="447"/>
      <c r="AJ125" s="386"/>
    </row>
    <row r="126" spans="1:36">
      <c r="A126" s="572"/>
      <c r="B126" s="420" t="s">
        <v>481</v>
      </c>
      <c r="C126" s="352"/>
      <c r="D126" s="352"/>
      <c r="E126" s="352"/>
      <c r="F126" s="352"/>
      <c r="G126" s="352"/>
      <c r="H126" s="352"/>
      <c r="I126" s="352"/>
      <c r="J126" s="352"/>
      <c r="K126" s="352"/>
      <c r="L126" s="352"/>
      <c r="M126" s="352"/>
      <c r="N126" s="352"/>
      <c r="O126" s="352"/>
      <c r="P126" s="352"/>
      <c r="Q126" s="352"/>
      <c r="R126" s="352"/>
      <c r="S126" s="352"/>
      <c r="T126" s="352"/>
      <c r="U126" s="378"/>
      <c r="V126" s="478"/>
      <c r="W126" s="478"/>
      <c r="X126" s="447"/>
      <c r="Y126" s="447"/>
      <c r="Z126" s="447"/>
      <c r="AA126" s="447"/>
      <c r="AB126" s="447"/>
      <c r="AC126" s="447"/>
      <c r="AD126" s="447"/>
      <c r="AE126" s="447"/>
      <c r="AF126" s="447"/>
      <c r="AG126" s="447"/>
      <c r="AH126" s="447"/>
      <c r="AI126" s="447"/>
      <c r="AJ126" s="386"/>
    </row>
    <row r="127" spans="1:36">
      <c r="A127" s="572"/>
      <c r="B127" s="420" t="s">
        <v>482</v>
      </c>
      <c r="C127" s="352"/>
      <c r="D127" s="352"/>
      <c r="E127" s="352"/>
      <c r="F127" s="352"/>
      <c r="G127" s="352"/>
      <c r="H127" s="352"/>
      <c r="I127" s="352"/>
      <c r="J127" s="352"/>
      <c r="K127" s="352"/>
      <c r="L127" s="352"/>
      <c r="M127" s="352"/>
      <c r="N127" s="352"/>
      <c r="O127" s="352"/>
      <c r="P127" s="352"/>
      <c r="Q127" s="352"/>
      <c r="R127" s="352"/>
      <c r="S127" s="352"/>
      <c r="T127" s="352"/>
      <c r="U127" s="378"/>
      <c r="V127" s="478"/>
      <c r="W127" s="478"/>
      <c r="X127" s="447"/>
      <c r="Y127" s="447"/>
      <c r="Z127" s="447"/>
      <c r="AA127" s="447"/>
      <c r="AB127" s="447"/>
      <c r="AC127" s="447"/>
      <c r="AD127" s="447"/>
      <c r="AE127" s="447"/>
      <c r="AF127" s="447"/>
      <c r="AG127" s="447"/>
      <c r="AH127" s="447"/>
      <c r="AI127" s="447"/>
      <c r="AJ127" s="386"/>
    </row>
    <row r="128" spans="1:36" ht="24">
      <c r="A128" s="572"/>
      <c r="B128" s="428" t="s">
        <v>460</v>
      </c>
      <c r="C128" s="352"/>
      <c r="D128" s="352"/>
      <c r="E128" s="352"/>
      <c r="F128" s="352"/>
      <c r="G128" s="352"/>
      <c r="H128" s="352"/>
      <c r="I128" s="352"/>
      <c r="J128" s="352"/>
      <c r="K128" s="352"/>
      <c r="L128" s="352"/>
      <c r="M128" s="352"/>
      <c r="N128" s="352"/>
      <c r="O128" s="352"/>
      <c r="P128" s="352"/>
      <c r="Q128" s="352"/>
      <c r="R128" s="352"/>
      <c r="S128" s="352"/>
      <c r="T128" s="352"/>
      <c r="U128" s="378"/>
      <c r="V128" s="478"/>
      <c r="W128" s="478"/>
      <c r="X128" s="447"/>
      <c r="Y128" s="447"/>
      <c r="Z128" s="447"/>
      <c r="AA128" s="447"/>
      <c r="AB128" s="447"/>
      <c r="AC128" s="447"/>
      <c r="AD128" s="447"/>
      <c r="AE128" s="447"/>
      <c r="AF128" s="447"/>
      <c r="AG128" s="447"/>
      <c r="AH128" s="447"/>
      <c r="AI128" s="447"/>
      <c r="AJ128" s="386"/>
    </row>
    <row r="129" spans="1:36" ht="24">
      <c r="A129" s="573"/>
      <c r="B129" s="428" t="s">
        <v>460</v>
      </c>
      <c r="C129" s="352"/>
      <c r="D129" s="352"/>
      <c r="E129" s="352"/>
      <c r="F129" s="352"/>
      <c r="G129" s="352"/>
      <c r="H129" s="352"/>
      <c r="I129" s="352"/>
      <c r="J129" s="352"/>
      <c r="K129" s="352"/>
      <c r="L129" s="352"/>
      <c r="M129" s="352"/>
      <c r="N129" s="352"/>
      <c r="O129" s="352"/>
      <c r="P129" s="352"/>
      <c r="Q129" s="352"/>
      <c r="R129" s="352"/>
      <c r="S129" s="352"/>
      <c r="T129" s="352"/>
      <c r="U129" s="378"/>
      <c r="V129" s="478"/>
      <c r="W129" s="478"/>
      <c r="X129" s="447"/>
      <c r="Y129" s="447"/>
      <c r="Z129" s="447"/>
      <c r="AA129" s="447"/>
      <c r="AB129" s="447"/>
      <c r="AC129" s="447"/>
      <c r="AD129" s="447"/>
      <c r="AE129" s="447"/>
      <c r="AF129" s="447"/>
      <c r="AG129" s="447"/>
      <c r="AH129" s="447"/>
      <c r="AI129" s="447"/>
      <c r="AJ129" s="386"/>
    </row>
    <row r="130" spans="1:36">
      <c r="A130" s="571" t="s">
        <v>478</v>
      </c>
      <c r="B130" s="420" t="s">
        <v>479</v>
      </c>
      <c r="C130" s="352"/>
      <c r="D130" s="352"/>
      <c r="E130" s="352"/>
      <c r="F130" s="352"/>
      <c r="G130" s="352"/>
      <c r="H130" s="352"/>
      <c r="I130" s="352"/>
      <c r="J130" s="352"/>
      <c r="K130" s="352"/>
      <c r="L130" s="352"/>
      <c r="M130" s="352"/>
      <c r="N130" s="352"/>
      <c r="O130" s="352"/>
      <c r="P130" s="352"/>
      <c r="Q130" s="352"/>
      <c r="R130" s="352"/>
      <c r="S130" s="352"/>
      <c r="T130" s="352"/>
      <c r="U130" s="378"/>
      <c r="V130" s="478"/>
      <c r="W130" s="478"/>
      <c r="X130" s="447"/>
      <c r="Y130" s="447"/>
      <c r="Z130" s="447"/>
      <c r="AA130" s="447"/>
      <c r="AB130" s="447"/>
      <c r="AC130" s="447"/>
      <c r="AD130" s="447"/>
      <c r="AE130" s="447"/>
      <c r="AF130" s="447"/>
      <c r="AG130" s="447"/>
      <c r="AH130" s="447"/>
      <c r="AI130" s="447"/>
      <c r="AJ130" s="386"/>
    </row>
    <row r="131" spans="1:36">
      <c r="A131" s="572"/>
      <c r="B131" s="420" t="s">
        <v>480</v>
      </c>
      <c r="C131" s="352"/>
      <c r="D131" s="352"/>
      <c r="E131" s="352"/>
      <c r="F131" s="352"/>
      <c r="G131" s="352"/>
      <c r="H131" s="352"/>
      <c r="I131" s="352"/>
      <c r="J131" s="352"/>
      <c r="K131" s="352"/>
      <c r="L131" s="352"/>
      <c r="M131" s="352"/>
      <c r="N131" s="352"/>
      <c r="O131" s="352"/>
      <c r="P131" s="352"/>
      <c r="Q131" s="352"/>
      <c r="R131" s="352"/>
      <c r="S131" s="352"/>
      <c r="T131" s="352"/>
      <c r="U131" s="378"/>
      <c r="V131" s="478"/>
      <c r="W131" s="478"/>
      <c r="X131" s="447"/>
      <c r="Y131" s="447"/>
      <c r="Z131" s="447"/>
      <c r="AA131" s="447"/>
      <c r="AB131" s="447"/>
      <c r="AC131" s="447"/>
      <c r="AD131" s="447"/>
      <c r="AE131" s="447"/>
      <c r="AF131" s="447"/>
      <c r="AG131" s="447"/>
      <c r="AH131" s="447"/>
      <c r="AI131" s="447"/>
      <c r="AJ131" s="386"/>
    </row>
    <row r="132" spans="1:36">
      <c r="A132" s="572"/>
      <c r="B132" s="420" t="s">
        <v>481</v>
      </c>
      <c r="C132" s="352"/>
      <c r="D132" s="352"/>
      <c r="E132" s="352"/>
      <c r="F132" s="352"/>
      <c r="G132" s="352"/>
      <c r="H132" s="352"/>
      <c r="I132" s="352"/>
      <c r="J132" s="352"/>
      <c r="K132" s="352"/>
      <c r="L132" s="352"/>
      <c r="M132" s="352"/>
      <c r="N132" s="352"/>
      <c r="O132" s="352"/>
      <c r="P132" s="352"/>
      <c r="Q132" s="352"/>
      <c r="R132" s="352"/>
      <c r="S132" s="352"/>
      <c r="T132" s="352"/>
      <c r="U132" s="378"/>
      <c r="V132" s="478"/>
      <c r="W132" s="478"/>
      <c r="X132" s="447"/>
      <c r="Y132" s="447"/>
      <c r="Z132" s="447"/>
      <c r="AA132" s="447"/>
      <c r="AB132" s="447"/>
      <c r="AC132" s="447"/>
      <c r="AD132" s="447"/>
      <c r="AE132" s="447"/>
      <c r="AF132" s="447"/>
      <c r="AG132" s="447"/>
      <c r="AH132" s="447"/>
      <c r="AI132" s="447"/>
      <c r="AJ132" s="386"/>
    </row>
    <row r="133" spans="1:36">
      <c r="A133" s="572"/>
      <c r="B133" s="420" t="s">
        <v>482</v>
      </c>
      <c r="C133" s="352"/>
      <c r="D133" s="352"/>
      <c r="E133" s="352"/>
      <c r="F133" s="352"/>
      <c r="G133" s="352"/>
      <c r="H133" s="352"/>
      <c r="I133" s="352"/>
      <c r="J133" s="352"/>
      <c r="K133" s="352"/>
      <c r="L133" s="352"/>
      <c r="M133" s="352"/>
      <c r="N133" s="352"/>
      <c r="O133" s="352"/>
      <c r="P133" s="352"/>
      <c r="Q133" s="352"/>
      <c r="R133" s="352"/>
      <c r="S133" s="352"/>
      <c r="T133" s="352"/>
      <c r="U133" s="378"/>
      <c r="V133" s="478"/>
      <c r="W133" s="478"/>
      <c r="X133" s="447"/>
      <c r="Y133" s="447"/>
      <c r="Z133" s="447"/>
      <c r="AA133" s="447"/>
      <c r="AB133" s="447"/>
      <c r="AC133" s="447"/>
      <c r="AD133" s="447"/>
      <c r="AE133" s="447"/>
      <c r="AF133" s="447"/>
      <c r="AG133" s="447"/>
      <c r="AH133" s="447"/>
      <c r="AI133" s="447"/>
      <c r="AJ133" s="386"/>
    </row>
    <row r="134" spans="1:36" ht="24">
      <c r="A134" s="572"/>
      <c r="B134" s="428" t="s">
        <v>460</v>
      </c>
      <c r="C134" s="352"/>
      <c r="D134" s="352"/>
      <c r="E134" s="352"/>
      <c r="F134" s="352"/>
      <c r="G134" s="352"/>
      <c r="H134" s="352"/>
      <c r="I134" s="352"/>
      <c r="J134" s="352"/>
      <c r="K134" s="352"/>
      <c r="L134" s="352"/>
      <c r="M134" s="352"/>
      <c r="N134" s="352"/>
      <c r="O134" s="352"/>
      <c r="P134" s="352"/>
      <c r="Q134" s="352"/>
      <c r="R134" s="352"/>
      <c r="S134" s="352"/>
      <c r="T134" s="352"/>
      <c r="U134" s="378"/>
      <c r="V134" s="478"/>
      <c r="W134" s="478"/>
      <c r="X134" s="447"/>
      <c r="Y134" s="447"/>
      <c r="Z134" s="447"/>
      <c r="AA134" s="447"/>
      <c r="AB134" s="447"/>
      <c r="AC134" s="447"/>
      <c r="AD134" s="447"/>
      <c r="AE134" s="447"/>
      <c r="AF134" s="447"/>
      <c r="AG134" s="447"/>
      <c r="AH134" s="447"/>
      <c r="AI134" s="447"/>
      <c r="AJ134" s="386"/>
    </row>
    <row r="135" spans="1:36" ht="24">
      <c r="A135" s="573"/>
      <c r="B135" s="428" t="s">
        <v>460</v>
      </c>
      <c r="C135" s="352"/>
      <c r="D135" s="352"/>
      <c r="E135" s="352"/>
      <c r="F135" s="352"/>
      <c r="G135" s="352"/>
      <c r="H135" s="352"/>
      <c r="I135" s="352"/>
      <c r="J135" s="352"/>
      <c r="K135" s="352"/>
      <c r="L135" s="352"/>
      <c r="M135" s="352"/>
      <c r="N135" s="352"/>
      <c r="O135" s="352"/>
      <c r="P135" s="352"/>
      <c r="Q135" s="352"/>
      <c r="R135" s="352"/>
      <c r="S135" s="352"/>
      <c r="T135" s="352"/>
      <c r="U135" s="378"/>
      <c r="V135" s="478"/>
      <c r="W135" s="478"/>
      <c r="X135" s="447"/>
      <c r="Y135" s="447"/>
      <c r="Z135" s="447"/>
      <c r="AA135" s="447"/>
      <c r="AB135" s="447"/>
      <c r="AC135" s="447"/>
      <c r="AD135" s="447"/>
      <c r="AE135" s="447"/>
      <c r="AF135" s="447"/>
      <c r="AG135" s="447"/>
      <c r="AH135" s="447"/>
      <c r="AI135" s="447"/>
      <c r="AJ135" s="386"/>
    </row>
    <row r="136" spans="1:36">
      <c r="A136" s="574" t="s">
        <v>535</v>
      </c>
      <c r="B136" s="420" t="s">
        <v>479</v>
      </c>
      <c r="C136" s="352"/>
      <c r="D136" s="352"/>
      <c r="E136" s="352"/>
      <c r="F136" s="352"/>
      <c r="G136" s="352"/>
      <c r="H136" s="352"/>
      <c r="I136" s="352"/>
      <c r="J136" s="352"/>
      <c r="K136" s="352"/>
      <c r="L136" s="352"/>
      <c r="M136" s="352"/>
      <c r="N136" s="352"/>
      <c r="O136" s="352"/>
      <c r="P136" s="352"/>
      <c r="Q136" s="352"/>
      <c r="R136" s="352"/>
      <c r="S136" s="352"/>
      <c r="T136" s="352"/>
      <c r="U136" s="378"/>
      <c r="V136" s="478"/>
      <c r="W136" s="478"/>
      <c r="X136" s="447"/>
      <c r="Y136" s="447"/>
      <c r="Z136" s="447"/>
      <c r="AA136" s="447"/>
      <c r="AB136" s="447"/>
      <c r="AC136" s="447"/>
      <c r="AD136" s="447"/>
      <c r="AE136" s="447"/>
      <c r="AF136" s="447"/>
      <c r="AG136" s="447"/>
      <c r="AH136" s="447"/>
      <c r="AI136" s="447"/>
      <c r="AJ136" s="386"/>
    </row>
    <row r="137" spans="1:36">
      <c r="A137" s="575"/>
      <c r="B137" s="420" t="s">
        <v>480</v>
      </c>
      <c r="C137" s="352"/>
      <c r="D137" s="352"/>
      <c r="E137" s="352"/>
      <c r="F137" s="352"/>
      <c r="G137" s="352"/>
      <c r="H137" s="352"/>
      <c r="I137" s="352"/>
      <c r="J137" s="352"/>
      <c r="K137" s="352"/>
      <c r="L137" s="352"/>
      <c r="M137" s="352"/>
      <c r="N137" s="352"/>
      <c r="O137" s="352"/>
      <c r="P137" s="352"/>
      <c r="Q137" s="352"/>
      <c r="R137" s="352"/>
      <c r="S137" s="352"/>
      <c r="T137" s="352"/>
      <c r="U137" s="378"/>
      <c r="V137" s="478"/>
      <c r="W137" s="478"/>
      <c r="X137" s="447"/>
      <c r="Y137" s="447"/>
      <c r="Z137" s="447"/>
      <c r="AA137" s="447"/>
      <c r="AB137" s="447"/>
      <c r="AC137" s="447"/>
      <c r="AD137" s="447"/>
      <c r="AE137" s="447"/>
      <c r="AF137" s="447"/>
      <c r="AG137" s="447"/>
      <c r="AH137" s="447"/>
      <c r="AI137" s="447"/>
      <c r="AJ137" s="386"/>
    </row>
    <row r="138" spans="1:36">
      <c r="A138" s="575"/>
      <c r="B138" s="420" t="s">
        <v>481</v>
      </c>
      <c r="C138" s="352"/>
      <c r="D138" s="352"/>
      <c r="E138" s="352"/>
      <c r="F138" s="352"/>
      <c r="G138" s="352"/>
      <c r="H138" s="352"/>
      <c r="I138" s="352"/>
      <c r="J138" s="352"/>
      <c r="K138" s="352"/>
      <c r="L138" s="352"/>
      <c r="M138" s="352"/>
      <c r="N138" s="352"/>
      <c r="O138" s="352"/>
      <c r="P138" s="352"/>
      <c r="Q138" s="352"/>
      <c r="R138" s="352"/>
      <c r="S138" s="352"/>
      <c r="T138" s="352"/>
      <c r="U138" s="378"/>
      <c r="V138" s="478"/>
      <c r="W138" s="478"/>
      <c r="X138" s="447"/>
      <c r="Y138" s="447"/>
      <c r="Z138" s="447"/>
      <c r="AA138" s="447"/>
      <c r="AB138" s="447"/>
      <c r="AC138" s="447"/>
      <c r="AD138" s="447"/>
      <c r="AE138" s="447"/>
      <c r="AF138" s="447"/>
      <c r="AG138" s="447"/>
      <c r="AH138" s="447"/>
      <c r="AI138" s="447"/>
      <c r="AJ138" s="386"/>
    </row>
    <row r="139" spans="1:36">
      <c r="A139" s="575"/>
      <c r="B139" s="420" t="s">
        <v>482</v>
      </c>
      <c r="C139" s="352"/>
      <c r="D139" s="352"/>
      <c r="E139" s="352"/>
      <c r="F139" s="352"/>
      <c r="G139" s="352"/>
      <c r="H139" s="352"/>
      <c r="I139" s="352"/>
      <c r="J139" s="352"/>
      <c r="K139" s="352"/>
      <c r="L139" s="352"/>
      <c r="M139" s="352"/>
      <c r="N139" s="352"/>
      <c r="O139" s="352"/>
      <c r="P139" s="352"/>
      <c r="Q139" s="352"/>
      <c r="R139" s="352"/>
      <c r="S139" s="352"/>
      <c r="T139" s="352"/>
      <c r="U139" s="378"/>
      <c r="V139" s="478"/>
      <c r="W139" s="478"/>
      <c r="X139" s="447"/>
      <c r="Y139" s="447"/>
      <c r="Z139" s="447"/>
      <c r="AA139" s="447"/>
      <c r="AB139" s="447"/>
      <c r="AC139" s="447"/>
      <c r="AD139" s="447"/>
      <c r="AE139" s="447"/>
      <c r="AF139" s="447"/>
      <c r="AG139" s="447"/>
      <c r="AH139" s="447"/>
      <c r="AI139" s="447"/>
      <c r="AJ139" s="386"/>
    </row>
    <row r="140" spans="1:36" ht="24">
      <c r="A140" s="575"/>
      <c r="B140" s="428" t="s">
        <v>460</v>
      </c>
      <c r="C140" s="352"/>
      <c r="D140" s="352"/>
      <c r="E140" s="352"/>
      <c r="F140" s="352"/>
      <c r="G140" s="352"/>
      <c r="H140" s="352"/>
      <c r="I140" s="352"/>
      <c r="J140" s="352"/>
      <c r="K140" s="352"/>
      <c r="L140" s="352"/>
      <c r="M140" s="352"/>
      <c r="N140" s="352"/>
      <c r="O140" s="352"/>
      <c r="P140" s="352"/>
      <c r="Q140" s="352"/>
      <c r="R140" s="352"/>
      <c r="S140" s="352"/>
      <c r="T140" s="352"/>
      <c r="U140" s="378"/>
      <c r="V140" s="478"/>
      <c r="W140" s="478"/>
      <c r="X140" s="447"/>
      <c r="Y140" s="447"/>
      <c r="Z140" s="447"/>
      <c r="AA140" s="447"/>
      <c r="AB140" s="447"/>
      <c r="AC140" s="447"/>
      <c r="AD140" s="447"/>
      <c r="AE140" s="447"/>
      <c r="AF140" s="447"/>
      <c r="AG140" s="447"/>
      <c r="AH140" s="447"/>
      <c r="AI140" s="447"/>
      <c r="AJ140" s="386"/>
    </row>
    <row r="141" spans="1:36" ht="24">
      <c r="A141" s="576"/>
      <c r="B141" s="428" t="s">
        <v>460</v>
      </c>
      <c r="C141" s="352"/>
      <c r="D141" s="352"/>
      <c r="E141" s="352"/>
      <c r="F141" s="352"/>
      <c r="G141" s="352"/>
      <c r="H141" s="352"/>
      <c r="I141" s="352"/>
      <c r="J141" s="352"/>
      <c r="K141" s="352"/>
      <c r="L141" s="352"/>
      <c r="M141" s="352"/>
      <c r="N141" s="352"/>
      <c r="O141" s="352"/>
      <c r="P141" s="352"/>
      <c r="Q141" s="352"/>
      <c r="R141" s="352"/>
      <c r="S141" s="352"/>
      <c r="T141" s="352"/>
      <c r="U141" s="378"/>
      <c r="V141" s="478"/>
      <c r="W141" s="478"/>
      <c r="X141" s="447"/>
      <c r="Y141" s="447"/>
      <c r="Z141" s="447"/>
      <c r="AA141" s="447"/>
      <c r="AB141" s="447"/>
      <c r="AC141" s="447"/>
      <c r="AD141" s="447"/>
      <c r="AE141" s="447"/>
      <c r="AF141" s="447"/>
      <c r="AG141" s="447"/>
      <c r="AH141" s="447"/>
      <c r="AI141" s="447"/>
      <c r="AJ141" s="386"/>
    </row>
    <row r="142" spans="1:36">
      <c r="A142" s="428" t="s">
        <v>536</v>
      </c>
      <c r="B142" s="352"/>
      <c r="C142" s="352"/>
      <c r="D142" s="352"/>
      <c r="E142" s="352"/>
      <c r="F142" s="352"/>
      <c r="G142" s="352"/>
      <c r="H142" s="352"/>
      <c r="I142" s="352"/>
      <c r="J142" s="352"/>
      <c r="K142" s="352"/>
      <c r="L142" s="352"/>
      <c r="M142" s="352"/>
      <c r="N142" s="352"/>
      <c r="O142" s="352"/>
      <c r="P142" s="352"/>
      <c r="Q142" s="352"/>
      <c r="R142" s="352"/>
      <c r="S142" s="352"/>
      <c r="T142" s="352"/>
      <c r="U142" s="378"/>
      <c r="V142" s="478"/>
      <c r="W142" s="478"/>
      <c r="X142" s="447"/>
      <c r="Y142" s="447"/>
      <c r="Z142" s="447"/>
      <c r="AA142" s="447"/>
      <c r="AB142" s="447"/>
      <c r="AC142" s="447"/>
      <c r="AD142" s="447"/>
      <c r="AE142" s="447"/>
      <c r="AF142" s="447"/>
      <c r="AG142" s="447"/>
      <c r="AH142" s="447"/>
      <c r="AI142" s="447"/>
      <c r="AJ142" s="386"/>
    </row>
    <row r="143" spans="1:36">
      <c r="A143" s="428" t="s">
        <v>460</v>
      </c>
      <c r="B143" s="352"/>
      <c r="C143" s="352"/>
      <c r="D143" s="352"/>
      <c r="E143" s="352"/>
      <c r="F143" s="352"/>
      <c r="G143" s="352"/>
      <c r="H143" s="352"/>
      <c r="I143" s="352"/>
      <c r="J143" s="352"/>
      <c r="K143" s="352"/>
      <c r="L143" s="352"/>
      <c r="M143" s="352"/>
      <c r="N143" s="352"/>
      <c r="O143" s="352"/>
      <c r="P143" s="352"/>
      <c r="Q143" s="352"/>
      <c r="R143" s="352"/>
      <c r="S143" s="352"/>
      <c r="T143" s="352"/>
      <c r="U143" s="378"/>
      <c r="V143" s="478"/>
      <c r="W143" s="478"/>
      <c r="X143" s="447"/>
      <c r="Y143" s="447"/>
      <c r="Z143" s="447"/>
      <c r="AA143" s="447"/>
      <c r="AB143" s="447"/>
      <c r="AC143" s="447"/>
      <c r="AD143" s="447"/>
      <c r="AE143" s="447"/>
      <c r="AF143" s="447"/>
      <c r="AG143" s="447"/>
      <c r="AH143" s="447"/>
      <c r="AI143" s="447"/>
      <c r="AJ143" s="386"/>
    </row>
    <row r="144" spans="1:36">
      <c r="A144" s="428" t="s">
        <v>460</v>
      </c>
      <c r="B144" s="352"/>
      <c r="C144" s="352"/>
      <c r="D144" s="352"/>
      <c r="E144" s="352"/>
      <c r="F144" s="352"/>
      <c r="G144" s="352"/>
      <c r="H144" s="352"/>
      <c r="I144" s="352"/>
      <c r="J144" s="352"/>
      <c r="K144" s="352"/>
      <c r="L144" s="352"/>
      <c r="M144" s="352"/>
      <c r="N144" s="352"/>
      <c r="O144" s="352"/>
      <c r="P144" s="352"/>
      <c r="Q144" s="352"/>
      <c r="R144" s="352"/>
      <c r="S144" s="352"/>
      <c r="T144" s="352"/>
      <c r="U144" s="378"/>
      <c r="V144" s="478"/>
      <c r="W144" s="478"/>
      <c r="X144" s="447"/>
      <c r="Y144" s="447"/>
      <c r="Z144" s="447"/>
      <c r="AA144" s="447"/>
      <c r="AB144" s="447"/>
      <c r="AC144" s="447"/>
      <c r="AD144" s="447"/>
      <c r="AE144" s="447"/>
      <c r="AF144" s="447"/>
      <c r="AG144" s="447"/>
      <c r="AH144" s="447"/>
      <c r="AI144" s="447"/>
      <c r="AJ144" s="386"/>
    </row>
    <row r="145" spans="1:36">
      <c r="A145" s="428" t="s">
        <v>460</v>
      </c>
      <c r="B145" s="352"/>
      <c r="C145" s="352"/>
      <c r="D145" s="352"/>
      <c r="E145" s="352"/>
      <c r="F145" s="352"/>
      <c r="G145" s="352"/>
      <c r="H145" s="352"/>
      <c r="I145" s="352"/>
      <c r="J145" s="352"/>
      <c r="K145" s="352"/>
      <c r="L145" s="352"/>
      <c r="M145" s="352"/>
      <c r="N145" s="352"/>
      <c r="O145" s="352"/>
      <c r="P145" s="352"/>
      <c r="Q145" s="352"/>
      <c r="R145" s="352"/>
      <c r="S145" s="352"/>
      <c r="T145" s="352"/>
      <c r="U145" s="378"/>
      <c r="V145" s="478"/>
      <c r="W145" s="478"/>
      <c r="X145" s="447"/>
      <c r="Y145" s="447"/>
      <c r="Z145" s="447"/>
      <c r="AA145" s="447"/>
      <c r="AB145" s="447"/>
      <c r="AC145" s="447"/>
      <c r="AD145" s="447"/>
      <c r="AE145" s="447"/>
      <c r="AF145" s="447"/>
      <c r="AG145" s="447"/>
      <c r="AH145" s="447"/>
      <c r="AI145" s="447"/>
      <c r="AJ145" s="386"/>
    </row>
    <row r="146" spans="1:36">
      <c r="A146" s="428" t="s">
        <v>460</v>
      </c>
      <c r="B146" s="352"/>
      <c r="C146" s="352"/>
      <c r="D146" s="352"/>
      <c r="E146" s="352"/>
      <c r="F146" s="352"/>
      <c r="G146" s="352"/>
      <c r="H146" s="352"/>
      <c r="I146" s="352"/>
      <c r="J146" s="352"/>
      <c r="K146" s="352"/>
      <c r="L146" s="352"/>
      <c r="M146" s="352"/>
      <c r="N146" s="352"/>
      <c r="O146" s="352"/>
      <c r="P146" s="352"/>
      <c r="Q146" s="352"/>
      <c r="R146" s="352"/>
      <c r="S146" s="352"/>
      <c r="T146" s="352"/>
      <c r="U146" s="378"/>
      <c r="V146" s="478"/>
      <c r="W146" s="478"/>
      <c r="X146" s="447"/>
      <c r="Y146" s="447"/>
      <c r="Z146" s="447"/>
      <c r="AA146" s="447"/>
      <c r="AB146" s="447"/>
      <c r="AC146" s="447"/>
      <c r="AD146" s="447"/>
      <c r="AE146" s="447"/>
      <c r="AF146" s="447"/>
      <c r="AG146" s="447"/>
      <c r="AH146" s="447"/>
      <c r="AI146" s="447"/>
      <c r="AJ146" s="386"/>
    </row>
    <row r="147" spans="1:36">
      <c r="A147" s="428" t="s">
        <v>460</v>
      </c>
      <c r="B147" s="352"/>
      <c r="C147" s="352"/>
      <c r="D147" s="352"/>
      <c r="E147" s="352"/>
      <c r="F147" s="352"/>
      <c r="G147" s="352"/>
      <c r="H147" s="352"/>
      <c r="I147" s="352"/>
      <c r="J147" s="352"/>
      <c r="K147" s="352"/>
      <c r="L147" s="352"/>
      <c r="M147" s="352"/>
      <c r="N147" s="352"/>
      <c r="O147" s="352"/>
      <c r="P147" s="352"/>
      <c r="Q147" s="352"/>
      <c r="R147" s="352"/>
      <c r="S147" s="352"/>
      <c r="T147" s="352"/>
      <c r="U147" s="378"/>
      <c r="V147" s="478"/>
      <c r="W147" s="478"/>
      <c r="X147" s="447"/>
      <c r="Y147" s="447"/>
      <c r="Z147" s="447"/>
      <c r="AA147" s="447"/>
      <c r="AB147" s="447"/>
      <c r="AC147" s="447"/>
      <c r="AD147" s="447"/>
      <c r="AE147" s="447"/>
      <c r="AF147" s="447"/>
      <c r="AG147" s="447"/>
      <c r="AH147" s="447"/>
      <c r="AI147" s="447"/>
      <c r="AJ147" s="386"/>
    </row>
    <row r="148" spans="1:36">
      <c r="A148" s="428" t="s">
        <v>460</v>
      </c>
      <c r="B148" s="352"/>
      <c r="C148" s="352"/>
      <c r="D148" s="352"/>
      <c r="E148" s="352"/>
      <c r="F148" s="352"/>
      <c r="G148" s="352"/>
      <c r="H148" s="352"/>
      <c r="I148" s="352"/>
      <c r="J148" s="352"/>
      <c r="K148" s="352"/>
      <c r="L148" s="352"/>
      <c r="M148" s="352"/>
      <c r="N148" s="352"/>
      <c r="O148" s="352"/>
      <c r="P148" s="352"/>
      <c r="Q148" s="352"/>
      <c r="R148" s="352"/>
      <c r="S148" s="352"/>
      <c r="T148" s="352"/>
      <c r="U148" s="378"/>
      <c r="V148" s="478"/>
      <c r="W148" s="478"/>
      <c r="X148" s="447"/>
      <c r="Y148" s="447"/>
      <c r="Z148" s="447"/>
      <c r="AA148" s="447"/>
      <c r="AB148" s="447"/>
      <c r="AC148" s="447"/>
      <c r="AD148" s="447"/>
      <c r="AE148" s="447"/>
      <c r="AF148" s="447"/>
      <c r="AG148" s="447"/>
      <c r="AH148" s="447"/>
      <c r="AI148" s="447"/>
      <c r="AJ148" s="386"/>
    </row>
    <row r="149" spans="1:36">
      <c r="A149" s="428" t="s">
        <v>460</v>
      </c>
      <c r="B149" s="352"/>
      <c r="C149" s="352"/>
      <c r="D149" s="352"/>
      <c r="E149" s="352"/>
      <c r="F149" s="352"/>
      <c r="G149" s="352"/>
      <c r="H149" s="352"/>
      <c r="I149" s="352"/>
      <c r="J149" s="352"/>
      <c r="K149" s="352"/>
      <c r="L149" s="352"/>
      <c r="M149" s="352"/>
      <c r="N149" s="352"/>
      <c r="O149" s="352"/>
      <c r="P149" s="352"/>
      <c r="Q149" s="352"/>
      <c r="R149" s="352"/>
      <c r="S149" s="352"/>
      <c r="T149" s="352"/>
      <c r="U149" s="378"/>
      <c r="V149" s="478"/>
      <c r="W149" s="478"/>
      <c r="X149" s="447"/>
      <c r="Y149" s="447"/>
      <c r="Z149" s="447"/>
      <c r="AA149" s="447"/>
      <c r="AB149" s="447"/>
      <c r="AC149" s="447"/>
      <c r="AD149" s="447"/>
      <c r="AE149" s="447"/>
      <c r="AF149" s="447"/>
      <c r="AG149" s="447"/>
      <c r="AH149" s="447"/>
      <c r="AI149" s="447"/>
      <c r="AJ149" s="386"/>
    </row>
    <row r="150" spans="1:36">
      <c r="A150" s="428" t="s">
        <v>460</v>
      </c>
      <c r="B150" s="352"/>
      <c r="C150" s="352"/>
      <c r="D150" s="352"/>
      <c r="E150" s="352"/>
      <c r="F150" s="352"/>
      <c r="G150" s="352"/>
      <c r="H150" s="352"/>
      <c r="I150" s="352"/>
      <c r="J150" s="352"/>
      <c r="K150" s="352"/>
      <c r="L150" s="352"/>
      <c r="M150" s="352"/>
      <c r="N150" s="352"/>
      <c r="O150" s="352"/>
      <c r="P150" s="352"/>
      <c r="Q150" s="352"/>
      <c r="R150" s="352"/>
      <c r="S150" s="352"/>
      <c r="T150" s="352"/>
      <c r="U150" s="378"/>
      <c r="V150" s="478"/>
      <c r="W150" s="478"/>
      <c r="X150" s="447"/>
      <c r="Y150" s="447"/>
      <c r="Z150" s="447"/>
      <c r="AA150" s="447"/>
      <c r="AB150" s="447"/>
      <c r="AC150" s="447"/>
      <c r="AD150" s="447"/>
      <c r="AE150" s="447"/>
      <c r="AF150" s="447"/>
      <c r="AG150" s="447"/>
      <c r="AH150" s="447"/>
      <c r="AI150" s="447"/>
      <c r="AJ150" s="386"/>
    </row>
    <row r="151" spans="1:36" ht="30">
      <c r="A151" s="469" t="s">
        <v>527</v>
      </c>
      <c r="B151" s="371"/>
      <c r="C151" s="371"/>
      <c r="D151" s="371"/>
      <c r="E151" s="371"/>
      <c r="F151" s="371"/>
      <c r="G151" s="371"/>
      <c r="H151" s="371"/>
      <c r="I151" s="371"/>
      <c r="J151" s="371"/>
      <c r="K151" s="371"/>
      <c r="L151" s="371"/>
      <c r="M151" s="371"/>
      <c r="N151" s="371"/>
      <c r="O151" s="371"/>
      <c r="P151" s="371"/>
      <c r="Q151" s="371"/>
      <c r="R151" s="371"/>
      <c r="S151" s="371"/>
      <c r="T151" s="371"/>
      <c r="U151" s="380"/>
      <c r="V151" s="391"/>
      <c r="W151" s="391"/>
      <c r="X151" s="447"/>
      <c r="Y151" s="447"/>
      <c r="Z151" s="447"/>
      <c r="AA151" s="447"/>
      <c r="AB151" s="447"/>
      <c r="AC151" s="447"/>
      <c r="AD151" s="447"/>
      <c r="AE151" s="447"/>
      <c r="AF151" s="447"/>
      <c r="AG151" s="447"/>
      <c r="AH151" s="447"/>
      <c r="AI151" s="447"/>
      <c r="AJ151" s="387"/>
    </row>
    <row r="152" spans="1:36">
      <c r="A152" s="474" t="s">
        <v>95</v>
      </c>
      <c r="B152" s="460"/>
      <c r="C152" s="460"/>
      <c r="D152" s="460"/>
      <c r="E152" s="460"/>
      <c r="F152" s="460"/>
      <c r="G152" s="460"/>
      <c r="H152" s="460"/>
      <c r="I152" s="460"/>
      <c r="J152" s="460"/>
      <c r="K152" s="460"/>
      <c r="L152" s="460"/>
      <c r="M152" s="460"/>
      <c r="N152" s="460"/>
      <c r="O152" s="460"/>
      <c r="P152" s="460"/>
      <c r="Q152" s="460"/>
      <c r="R152" s="460"/>
      <c r="S152" s="460"/>
      <c r="T152" s="460"/>
      <c r="U152" s="467"/>
      <c r="V152" s="472"/>
      <c r="W152" s="472"/>
      <c r="X152" s="472"/>
      <c r="Y152" s="472"/>
      <c r="Z152" s="472"/>
      <c r="AA152" s="472"/>
      <c r="AB152" s="472"/>
      <c r="AC152" s="472"/>
      <c r="AD152" s="472"/>
      <c r="AE152" s="472"/>
      <c r="AF152" s="472"/>
      <c r="AG152" s="472"/>
      <c r="AH152" s="472"/>
      <c r="AI152" s="472"/>
      <c r="AJ152" s="473"/>
    </row>
    <row r="153" spans="1:36">
      <c r="A153" s="568" t="s">
        <v>476</v>
      </c>
      <c r="B153" s="420" t="s">
        <v>479</v>
      </c>
      <c r="C153" s="352"/>
      <c r="D153" s="352"/>
      <c r="E153" s="352"/>
      <c r="F153" s="352"/>
      <c r="G153" s="352"/>
      <c r="H153" s="352"/>
      <c r="I153" s="352"/>
      <c r="J153" s="352"/>
      <c r="K153" s="352"/>
      <c r="L153" s="352"/>
      <c r="M153" s="352"/>
      <c r="N153" s="352"/>
      <c r="O153" s="352"/>
      <c r="P153" s="352"/>
      <c r="Q153" s="352"/>
      <c r="R153" s="352"/>
      <c r="S153" s="352"/>
      <c r="T153" s="352"/>
      <c r="U153" s="378"/>
      <c r="V153" s="478"/>
      <c r="W153" s="478"/>
      <c r="X153" s="447"/>
      <c r="Y153" s="447"/>
      <c r="Z153" s="447"/>
      <c r="AA153" s="447"/>
      <c r="AB153" s="447"/>
      <c r="AC153" s="447"/>
      <c r="AD153" s="447"/>
      <c r="AE153" s="447"/>
      <c r="AF153" s="447"/>
      <c r="AG153" s="447"/>
      <c r="AH153" s="447"/>
      <c r="AI153" s="447"/>
      <c r="AJ153" s="386"/>
    </row>
    <row r="154" spans="1:36">
      <c r="A154" s="569"/>
      <c r="B154" s="420" t="s">
        <v>480</v>
      </c>
      <c r="C154" s="352"/>
      <c r="D154" s="352"/>
      <c r="E154" s="352"/>
      <c r="F154" s="352"/>
      <c r="G154" s="352"/>
      <c r="H154" s="352"/>
      <c r="I154" s="352"/>
      <c r="J154" s="352"/>
      <c r="K154" s="352"/>
      <c r="L154" s="352"/>
      <c r="M154" s="352"/>
      <c r="N154" s="352"/>
      <c r="O154" s="352"/>
      <c r="P154" s="352"/>
      <c r="Q154" s="352"/>
      <c r="R154" s="352"/>
      <c r="S154" s="352"/>
      <c r="T154" s="352"/>
      <c r="U154" s="378"/>
      <c r="V154" s="478"/>
      <c r="W154" s="478"/>
      <c r="X154" s="447"/>
      <c r="Y154" s="447"/>
      <c r="Z154" s="447"/>
      <c r="AA154" s="447"/>
      <c r="AB154" s="447"/>
      <c r="AC154" s="447"/>
      <c r="AD154" s="447"/>
      <c r="AE154" s="447"/>
      <c r="AF154" s="447"/>
      <c r="AG154" s="447"/>
      <c r="AH154" s="447"/>
      <c r="AI154" s="447"/>
      <c r="AJ154" s="386"/>
    </row>
    <row r="155" spans="1:36">
      <c r="A155" s="569"/>
      <c r="B155" s="420" t="s">
        <v>481</v>
      </c>
      <c r="C155" s="352"/>
      <c r="D155" s="352"/>
      <c r="E155" s="352"/>
      <c r="F155" s="352"/>
      <c r="G155" s="352"/>
      <c r="H155" s="352"/>
      <c r="I155" s="352"/>
      <c r="J155" s="352"/>
      <c r="K155" s="352"/>
      <c r="L155" s="352"/>
      <c r="M155" s="352"/>
      <c r="N155" s="352"/>
      <c r="O155" s="352"/>
      <c r="P155" s="352"/>
      <c r="Q155" s="352"/>
      <c r="R155" s="352"/>
      <c r="S155" s="352"/>
      <c r="T155" s="352"/>
      <c r="U155" s="378"/>
      <c r="V155" s="478"/>
      <c r="W155" s="478"/>
      <c r="X155" s="447"/>
      <c r="Y155" s="447"/>
      <c r="Z155" s="447"/>
      <c r="AA155" s="447"/>
      <c r="AB155" s="447"/>
      <c r="AC155" s="447"/>
      <c r="AD155" s="447"/>
      <c r="AE155" s="447"/>
      <c r="AF155" s="447"/>
      <c r="AG155" s="447"/>
      <c r="AH155" s="447"/>
      <c r="AI155" s="447"/>
      <c r="AJ155" s="386"/>
    </row>
    <row r="156" spans="1:36">
      <c r="A156" s="569"/>
      <c r="B156" s="420" t="s">
        <v>482</v>
      </c>
      <c r="C156" s="352"/>
      <c r="D156" s="352"/>
      <c r="E156" s="352"/>
      <c r="F156" s="352"/>
      <c r="G156" s="352"/>
      <c r="H156" s="352"/>
      <c r="I156" s="352"/>
      <c r="J156" s="352"/>
      <c r="K156" s="352"/>
      <c r="L156" s="352"/>
      <c r="M156" s="352"/>
      <c r="N156" s="352"/>
      <c r="O156" s="352"/>
      <c r="P156" s="352"/>
      <c r="Q156" s="352"/>
      <c r="R156" s="352"/>
      <c r="S156" s="352"/>
      <c r="T156" s="352"/>
      <c r="U156" s="378"/>
      <c r="V156" s="478"/>
      <c r="W156" s="478"/>
      <c r="X156" s="447"/>
      <c r="Y156" s="447"/>
      <c r="Z156" s="447"/>
      <c r="AA156" s="447"/>
      <c r="AB156" s="447"/>
      <c r="AC156" s="447"/>
      <c r="AD156" s="447"/>
      <c r="AE156" s="447"/>
      <c r="AF156" s="447"/>
      <c r="AG156" s="447"/>
      <c r="AH156" s="447"/>
      <c r="AI156" s="447"/>
      <c r="AJ156" s="386"/>
    </row>
    <row r="157" spans="1:36" ht="24">
      <c r="A157" s="569"/>
      <c r="B157" s="428" t="s">
        <v>460</v>
      </c>
      <c r="C157" s="352"/>
      <c r="D157" s="352"/>
      <c r="E157" s="352"/>
      <c r="F157" s="352"/>
      <c r="G157" s="352"/>
      <c r="H157" s="352"/>
      <c r="I157" s="352"/>
      <c r="J157" s="352"/>
      <c r="K157" s="352"/>
      <c r="L157" s="352"/>
      <c r="M157" s="352"/>
      <c r="N157" s="352"/>
      <c r="O157" s="352"/>
      <c r="P157" s="352"/>
      <c r="Q157" s="352"/>
      <c r="R157" s="352"/>
      <c r="S157" s="352"/>
      <c r="T157" s="352"/>
      <c r="U157" s="378"/>
      <c r="V157" s="478"/>
      <c r="W157" s="478"/>
      <c r="X157" s="447"/>
      <c r="Y157" s="447"/>
      <c r="Z157" s="447"/>
      <c r="AA157" s="447"/>
      <c r="AB157" s="447"/>
      <c r="AC157" s="447"/>
      <c r="AD157" s="447"/>
      <c r="AE157" s="447"/>
      <c r="AF157" s="447"/>
      <c r="AG157" s="447"/>
      <c r="AH157" s="447"/>
      <c r="AI157" s="447"/>
      <c r="AJ157" s="386"/>
    </row>
    <row r="158" spans="1:36" ht="24">
      <c r="A158" s="570"/>
      <c r="B158" s="428" t="s">
        <v>460</v>
      </c>
      <c r="C158" s="352"/>
      <c r="D158" s="352"/>
      <c r="E158" s="352"/>
      <c r="F158" s="352"/>
      <c r="G158" s="352"/>
      <c r="H158" s="352"/>
      <c r="I158" s="352"/>
      <c r="J158" s="352"/>
      <c r="K158" s="352"/>
      <c r="L158" s="352"/>
      <c r="M158" s="352"/>
      <c r="N158" s="352"/>
      <c r="O158" s="352"/>
      <c r="P158" s="352"/>
      <c r="Q158" s="352"/>
      <c r="R158" s="352"/>
      <c r="S158" s="352"/>
      <c r="T158" s="352"/>
      <c r="U158" s="378"/>
      <c r="V158" s="478"/>
      <c r="W158" s="478"/>
      <c r="X158" s="447"/>
      <c r="Y158" s="447"/>
      <c r="Z158" s="447"/>
      <c r="AA158" s="447"/>
      <c r="AB158" s="447"/>
      <c r="AC158" s="447"/>
      <c r="AD158" s="447"/>
      <c r="AE158" s="447"/>
      <c r="AF158" s="447"/>
      <c r="AG158" s="447"/>
      <c r="AH158" s="447"/>
      <c r="AI158" s="447"/>
      <c r="AJ158" s="386"/>
    </row>
    <row r="159" spans="1:36">
      <c r="A159" s="571" t="s">
        <v>477</v>
      </c>
      <c r="B159" s="420" t="s">
        <v>479</v>
      </c>
      <c r="C159" s="352"/>
      <c r="D159" s="352"/>
      <c r="E159" s="352"/>
      <c r="F159" s="352"/>
      <c r="G159" s="352"/>
      <c r="H159" s="352"/>
      <c r="I159" s="352"/>
      <c r="J159" s="352"/>
      <c r="K159" s="352"/>
      <c r="L159" s="352"/>
      <c r="M159" s="352"/>
      <c r="N159" s="352"/>
      <c r="O159" s="352"/>
      <c r="P159" s="352"/>
      <c r="Q159" s="352"/>
      <c r="R159" s="352"/>
      <c r="S159" s="352"/>
      <c r="T159" s="352"/>
      <c r="U159" s="378"/>
      <c r="V159" s="478"/>
      <c r="W159" s="478"/>
      <c r="X159" s="447"/>
      <c r="Y159" s="447"/>
      <c r="Z159" s="447"/>
      <c r="AA159" s="447"/>
      <c r="AB159" s="447"/>
      <c r="AC159" s="447"/>
      <c r="AD159" s="447"/>
      <c r="AE159" s="447"/>
      <c r="AF159" s="447"/>
      <c r="AG159" s="447"/>
      <c r="AH159" s="447"/>
      <c r="AI159" s="447"/>
      <c r="AJ159" s="386"/>
    </row>
    <row r="160" spans="1:36">
      <c r="A160" s="572"/>
      <c r="B160" s="420" t="s">
        <v>480</v>
      </c>
      <c r="C160" s="352"/>
      <c r="D160" s="352"/>
      <c r="E160" s="352"/>
      <c r="F160" s="352"/>
      <c r="G160" s="352"/>
      <c r="H160" s="352"/>
      <c r="I160" s="352"/>
      <c r="J160" s="352"/>
      <c r="K160" s="352"/>
      <c r="L160" s="352"/>
      <c r="M160" s="352"/>
      <c r="N160" s="352"/>
      <c r="O160" s="352"/>
      <c r="P160" s="352"/>
      <c r="Q160" s="352"/>
      <c r="R160" s="352"/>
      <c r="S160" s="352"/>
      <c r="T160" s="352"/>
      <c r="U160" s="378"/>
      <c r="V160" s="478"/>
      <c r="W160" s="478"/>
      <c r="X160" s="447"/>
      <c r="Y160" s="447"/>
      <c r="Z160" s="447"/>
      <c r="AA160" s="447"/>
      <c r="AB160" s="447"/>
      <c r="AC160" s="447"/>
      <c r="AD160" s="447"/>
      <c r="AE160" s="447"/>
      <c r="AF160" s="447"/>
      <c r="AG160" s="447"/>
      <c r="AH160" s="447"/>
      <c r="AI160" s="447"/>
      <c r="AJ160" s="386"/>
    </row>
    <row r="161" spans="1:36">
      <c r="A161" s="572"/>
      <c r="B161" s="420" t="s">
        <v>481</v>
      </c>
      <c r="C161" s="352"/>
      <c r="D161" s="352"/>
      <c r="E161" s="352"/>
      <c r="F161" s="352"/>
      <c r="G161" s="352"/>
      <c r="H161" s="352"/>
      <c r="I161" s="352"/>
      <c r="J161" s="352"/>
      <c r="K161" s="352"/>
      <c r="L161" s="352"/>
      <c r="M161" s="352"/>
      <c r="N161" s="352"/>
      <c r="O161" s="352"/>
      <c r="P161" s="352"/>
      <c r="Q161" s="352"/>
      <c r="R161" s="352"/>
      <c r="S161" s="352"/>
      <c r="T161" s="352"/>
      <c r="U161" s="378"/>
      <c r="V161" s="478"/>
      <c r="W161" s="478"/>
      <c r="X161" s="447"/>
      <c r="Y161" s="447"/>
      <c r="Z161" s="447"/>
      <c r="AA161" s="447"/>
      <c r="AB161" s="447"/>
      <c r="AC161" s="447"/>
      <c r="AD161" s="447"/>
      <c r="AE161" s="447"/>
      <c r="AF161" s="447"/>
      <c r="AG161" s="447"/>
      <c r="AH161" s="447"/>
      <c r="AI161" s="447"/>
      <c r="AJ161" s="386"/>
    </row>
    <row r="162" spans="1:36">
      <c r="A162" s="572"/>
      <c r="B162" s="420" t="s">
        <v>482</v>
      </c>
      <c r="C162" s="352"/>
      <c r="D162" s="352"/>
      <c r="E162" s="352"/>
      <c r="F162" s="352"/>
      <c r="G162" s="352"/>
      <c r="H162" s="352"/>
      <c r="I162" s="352"/>
      <c r="J162" s="352"/>
      <c r="K162" s="352"/>
      <c r="L162" s="352"/>
      <c r="M162" s="352"/>
      <c r="N162" s="352"/>
      <c r="O162" s="352"/>
      <c r="P162" s="352"/>
      <c r="Q162" s="352"/>
      <c r="R162" s="352"/>
      <c r="S162" s="352"/>
      <c r="T162" s="352"/>
      <c r="U162" s="378"/>
      <c r="V162" s="478"/>
      <c r="W162" s="478"/>
      <c r="X162" s="447"/>
      <c r="Y162" s="447"/>
      <c r="Z162" s="447"/>
      <c r="AA162" s="447"/>
      <c r="AB162" s="447"/>
      <c r="AC162" s="447"/>
      <c r="AD162" s="447"/>
      <c r="AE162" s="447"/>
      <c r="AF162" s="447"/>
      <c r="AG162" s="447"/>
      <c r="AH162" s="447"/>
      <c r="AI162" s="447"/>
      <c r="AJ162" s="386"/>
    </row>
    <row r="163" spans="1:36" ht="24">
      <c r="A163" s="572"/>
      <c r="B163" s="428" t="s">
        <v>460</v>
      </c>
      <c r="C163" s="352"/>
      <c r="D163" s="352"/>
      <c r="E163" s="352"/>
      <c r="F163" s="352"/>
      <c r="G163" s="352"/>
      <c r="H163" s="352"/>
      <c r="I163" s="352"/>
      <c r="J163" s="352"/>
      <c r="K163" s="352"/>
      <c r="L163" s="352"/>
      <c r="M163" s="352"/>
      <c r="N163" s="352"/>
      <c r="O163" s="352"/>
      <c r="P163" s="352"/>
      <c r="Q163" s="352"/>
      <c r="R163" s="352"/>
      <c r="S163" s="352"/>
      <c r="T163" s="352"/>
      <c r="U163" s="378"/>
      <c r="V163" s="478"/>
      <c r="W163" s="478"/>
      <c r="X163" s="447"/>
      <c r="Y163" s="447"/>
      <c r="Z163" s="447"/>
      <c r="AA163" s="447"/>
      <c r="AB163" s="447"/>
      <c r="AC163" s="447"/>
      <c r="AD163" s="447"/>
      <c r="AE163" s="447"/>
      <c r="AF163" s="447"/>
      <c r="AG163" s="447"/>
      <c r="AH163" s="447"/>
      <c r="AI163" s="447"/>
      <c r="AJ163" s="386"/>
    </row>
    <row r="164" spans="1:36" ht="24">
      <c r="A164" s="573"/>
      <c r="B164" s="428" t="s">
        <v>460</v>
      </c>
      <c r="C164" s="352"/>
      <c r="D164" s="352"/>
      <c r="E164" s="352"/>
      <c r="F164" s="352"/>
      <c r="G164" s="352"/>
      <c r="H164" s="352"/>
      <c r="I164" s="352"/>
      <c r="J164" s="352"/>
      <c r="K164" s="352"/>
      <c r="L164" s="352"/>
      <c r="M164" s="352"/>
      <c r="N164" s="352"/>
      <c r="O164" s="352"/>
      <c r="P164" s="352"/>
      <c r="Q164" s="352"/>
      <c r="R164" s="352"/>
      <c r="S164" s="352"/>
      <c r="T164" s="352"/>
      <c r="U164" s="378"/>
      <c r="V164" s="478"/>
      <c r="W164" s="478"/>
      <c r="X164" s="447"/>
      <c r="Y164" s="447"/>
      <c r="Z164" s="447"/>
      <c r="AA164" s="447"/>
      <c r="AB164" s="447"/>
      <c r="AC164" s="447"/>
      <c r="AD164" s="447"/>
      <c r="AE164" s="447"/>
      <c r="AF164" s="447"/>
      <c r="AG164" s="447"/>
      <c r="AH164" s="447"/>
      <c r="AI164" s="447"/>
      <c r="AJ164" s="386"/>
    </row>
    <row r="165" spans="1:36">
      <c r="A165" s="571" t="s">
        <v>478</v>
      </c>
      <c r="B165" s="420" t="s">
        <v>479</v>
      </c>
      <c r="C165" s="352"/>
      <c r="D165" s="352"/>
      <c r="E165" s="352"/>
      <c r="F165" s="352"/>
      <c r="G165" s="352"/>
      <c r="H165" s="352"/>
      <c r="I165" s="352"/>
      <c r="J165" s="352"/>
      <c r="K165" s="352"/>
      <c r="L165" s="352"/>
      <c r="M165" s="352"/>
      <c r="N165" s="352"/>
      <c r="O165" s="352"/>
      <c r="P165" s="352"/>
      <c r="Q165" s="352"/>
      <c r="R165" s="352"/>
      <c r="S165" s="352"/>
      <c r="T165" s="352"/>
      <c r="U165" s="378"/>
      <c r="V165" s="478"/>
      <c r="W165" s="478"/>
      <c r="X165" s="447"/>
      <c r="Y165" s="447"/>
      <c r="Z165" s="447"/>
      <c r="AA165" s="447"/>
      <c r="AB165" s="447"/>
      <c r="AC165" s="447"/>
      <c r="AD165" s="447"/>
      <c r="AE165" s="447"/>
      <c r="AF165" s="447"/>
      <c r="AG165" s="447"/>
      <c r="AH165" s="447"/>
      <c r="AI165" s="447"/>
      <c r="AJ165" s="386"/>
    </row>
    <row r="166" spans="1:36">
      <c r="A166" s="572"/>
      <c r="B166" s="420" t="s">
        <v>480</v>
      </c>
      <c r="C166" s="352"/>
      <c r="D166" s="352"/>
      <c r="E166" s="352"/>
      <c r="F166" s="352"/>
      <c r="G166" s="352"/>
      <c r="H166" s="352"/>
      <c r="I166" s="352"/>
      <c r="J166" s="352"/>
      <c r="K166" s="352"/>
      <c r="L166" s="352"/>
      <c r="M166" s="352"/>
      <c r="N166" s="352"/>
      <c r="O166" s="352"/>
      <c r="P166" s="352"/>
      <c r="Q166" s="352"/>
      <c r="R166" s="352"/>
      <c r="S166" s="352"/>
      <c r="T166" s="352"/>
      <c r="U166" s="378"/>
      <c r="V166" s="478"/>
      <c r="W166" s="478"/>
      <c r="X166" s="447"/>
      <c r="Y166" s="447"/>
      <c r="Z166" s="447"/>
      <c r="AA166" s="447"/>
      <c r="AB166" s="447"/>
      <c r="AC166" s="447"/>
      <c r="AD166" s="447"/>
      <c r="AE166" s="447"/>
      <c r="AF166" s="447"/>
      <c r="AG166" s="447"/>
      <c r="AH166" s="447"/>
      <c r="AI166" s="447"/>
      <c r="AJ166" s="386"/>
    </row>
    <row r="167" spans="1:36">
      <c r="A167" s="572"/>
      <c r="B167" s="420" t="s">
        <v>481</v>
      </c>
      <c r="C167" s="352"/>
      <c r="D167" s="352"/>
      <c r="E167" s="352"/>
      <c r="F167" s="352"/>
      <c r="G167" s="352"/>
      <c r="H167" s="352"/>
      <c r="I167" s="352"/>
      <c r="J167" s="352"/>
      <c r="K167" s="352"/>
      <c r="L167" s="352"/>
      <c r="M167" s="352"/>
      <c r="N167" s="352"/>
      <c r="O167" s="352"/>
      <c r="P167" s="352"/>
      <c r="Q167" s="352"/>
      <c r="R167" s="352"/>
      <c r="S167" s="352"/>
      <c r="T167" s="352"/>
      <c r="U167" s="378"/>
      <c r="V167" s="478"/>
      <c r="W167" s="478"/>
      <c r="X167" s="447"/>
      <c r="Y167" s="447"/>
      <c r="Z167" s="447"/>
      <c r="AA167" s="447"/>
      <c r="AB167" s="447"/>
      <c r="AC167" s="447"/>
      <c r="AD167" s="447"/>
      <c r="AE167" s="447"/>
      <c r="AF167" s="447"/>
      <c r="AG167" s="447"/>
      <c r="AH167" s="447"/>
      <c r="AI167" s="447"/>
      <c r="AJ167" s="386"/>
    </row>
    <row r="168" spans="1:36">
      <c r="A168" s="572"/>
      <c r="B168" s="420" t="s">
        <v>482</v>
      </c>
      <c r="C168" s="352"/>
      <c r="D168" s="352"/>
      <c r="E168" s="352"/>
      <c r="F168" s="352"/>
      <c r="G168" s="352"/>
      <c r="H168" s="352"/>
      <c r="I168" s="352"/>
      <c r="J168" s="352"/>
      <c r="K168" s="352"/>
      <c r="L168" s="352"/>
      <c r="M168" s="352"/>
      <c r="N168" s="352"/>
      <c r="O168" s="352"/>
      <c r="P168" s="352"/>
      <c r="Q168" s="352"/>
      <c r="R168" s="352"/>
      <c r="S168" s="352"/>
      <c r="T168" s="352"/>
      <c r="U168" s="378"/>
      <c r="V168" s="478"/>
      <c r="W168" s="478"/>
      <c r="X168" s="447"/>
      <c r="Y168" s="447"/>
      <c r="Z168" s="447"/>
      <c r="AA168" s="447"/>
      <c r="AB168" s="447"/>
      <c r="AC168" s="447"/>
      <c r="AD168" s="447"/>
      <c r="AE168" s="447"/>
      <c r="AF168" s="447"/>
      <c r="AG168" s="447"/>
      <c r="AH168" s="447"/>
      <c r="AI168" s="447"/>
      <c r="AJ168" s="386"/>
    </row>
    <row r="169" spans="1:36" ht="24">
      <c r="A169" s="572"/>
      <c r="B169" s="428" t="s">
        <v>460</v>
      </c>
      <c r="C169" s="352"/>
      <c r="D169" s="352"/>
      <c r="E169" s="352"/>
      <c r="F169" s="352"/>
      <c r="G169" s="352"/>
      <c r="H169" s="352"/>
      <c r="I169" s="352"/>
      <c r="J169" s="352"/>
      <c r="K169" s="352"/>
      <c r="L169" s="352"/>
      <c r="M169" s="352"/>
      <c r="N169" s="352"/>
      <c r="O169" s="352"/>
      <c r="P169" s="352"/>
      <c r="Q169" s="352"/>
      <c r="R169" s="352"/>
      <c r="S169" s="352"/>
      <c r="T169" s="352"/>
      <c r="U169" s="378"/>
      <c r="V169" s="478"/>
      <c r="W169" s="478"/>
      <c r="X169" s="447"/>
      <c r="Y169" s="447"/>
      <c r="Z169" s="447"/>
      <c r="AA169" s="447"/>
      <c r="AB169" s="447"/>
      <c r="AC169" s="447"/>
      <c r="AD169" s="447"/>
      <c r="AE169" s="447"/>
      <c r="AF169" s="447"/>
      <c r="AG169" s="447"/>
      <c r="AH169" s="447"/>
      <c r="AI169" s="447"/>
      <c r="AJ169" s="386"/>
    </row>
    <row r="170" spans="1:36" ht="24">
      <c r="A170" s="573"/>
      <c r="B170" s="428" t="s">
        <v>460</v>
      </c>
      <c r="C170" s="352"/>
      <c r="D170" s="352"/>
      <c r="E170" s="352"/>
      <c r="F170" s="352"/>
      <c r="G170" s="352"/>
      <c r="H170" s="352"/>
      <c r="I170" s="352"/>
      <c r="J170" s="352"/>
      <c r="K170" s="352"/>
      <c r="L170" s="352"/>
      <c r="M170" s="352"/>
      <c r="N170" s="352"/>
      <c r="O170" s="352"/>
      <c r="P170" s="352"/>
      <c r="Q170" s="352"/>
      <c r="R170" s="352"/>
      <c r="S170" s="352"/>
      <c r="T170" s="352"/>
      <c r="U170" s="378"/>
      <c r="V170" s="478"/>
      <c r="W170" s="478"/>
      <c r="X170" s="447"/>
      <c r="Y170" s="447"/>
      <c r="Z170" s="447"/>
      <c r="AA170" s="447"/>
      <c r="AB170" s="447"/>
      <c r="AC170" s="447"/>
      <c r="AD170" s="447"/>
      <c r="AE170" s="447"/>
      <c r="AF170" s="447"/>
      <c r="AG170" s="447"/>
      <c r="AH170" s="447"/>
      <c r="AI170" s="447"/>
      <c r="AJ170" s="386"/>
    </row>
    <row r="171" spans="1:36">
      <c r="A171" s="574" t="s">
        <v>535</v>
      </c>
      <c r="B171" s="420" t="s">
        <v>479</v>
      </c>
      <c r="C171" s="352"/>
      <c r="D171" s="352"/>
      <c r="E171" s="352"/>
      <c r="F171" s="352"/>
      <c r="G171" s="352"/>
      <c r="H171" s="352"/>
      <c r="I171" s="352"/>
      <c r="J171" s="352"/>
      <c r="K171" s="352"/>
      <c r="L171" s="352"/>
      <c r="M171" s="352"/>
      <c r="N171" s="352"/>
      <c r="O171" s="352"/>
      <c r="P171" s="352"/>
      <c r="Q171" s="352"/>
      <c r="R171" s="352"/>
      <c r="S171" s="352"/>
      <c r="T171" s="352"/>
      <c r="U171" s="378"/>
      <c r="V171" s="478"/>
      <c r="W171" s="478"/>
      <c r="X171" s="447"/>
      <c r="Y171" s="447"/>
      <c r="Z171" s="447"/>
      <c r="AA171" s="447"/>
      <c r="AB171" s="447"/>
      <c r="AC171" s="447"/>
      <c r="AD171" s="447"/>
      <c r="AE171" s="447"/>
      <c r="AF171" s="447"/>
      <c r="AG171" s="447"/>
      <c r="AH171" s="447"/>
      <c r="AI171" s="447"/>
      <c r="AJ171" s="386"/>
    </row>
    <row r="172" spans="1:36">
      <c r="A172" s="575"/>
      <c r="B172" s="420" t="s">
        <v>480</v>
      </c>
      <c r="C172" s="352"/>
      <c r="D172" s="352"/>
      <c r="E172" s="352"/>
      <c r="F172" s="352"/>
      <c r="G172" s="352"/>
      <c r="H172" s="352"/>
      <c r="I172" s="352"/>
      <c r="J172" s="352"/>
      <c r="K172" s="352"/>
      <c r="L172" s="352"/>
      <c r="M172" s="352"/>
      <c r="N172" s="352"/>
      <c r="O172" s="352"/>
      <c r="P172" s="352"/>
      <c r="Q172" s="352"/>
      <c r="R172" s="352"/>
      <c r="S172" s="352"/>
      <c r="T172" s="352"/>
      <c r="U172" s="378"/>
      <c r="V172" s="478"/>
      <c r="W172" s="478"/>
      <c r="X172" s="447"/>
      <c r="Y172" s="447"/>
      <c r="Z172" s="447"/>
      <c r="AA172" s="447"/>
      <c r="AB172" s="447"/>
      <c r="AC172" s="447"/>
      <c r="AD172" s="447"/>
      <c r="AE172" s="447"/>
      <c r="AF172" s="447"/>
      <c r="AG172" s="447"/>
      <c r="AH172" s="447"/>
      <c r="AI172" s="447"/>
      <c r="AJ172" s="386"/>
    </row>
    <row r="173" spans="1:36">
      <c r="A173" s="575"/>
      <c r="B173" s="420" t="s">
        <v>481</v>
      </c>
      <c r="C173" s="352"/>
      <c r="D173" s="352"/>
      <c r="E173" s="352"/>
      <c r="F173" s="352"/>
      <c r="G173" s="352"/>
      <c r="H173" s="352"/>
      <c r="I173" s="352"/>
      <c r="J173" s="352"/>
      <c r="K173" s="352"/>
      <c r="L173" s="352"/>
      <c r="M173" s="352"/>
      <c r="N173" s="352"/>
      <c r="O173" s="352"/>
      <c r="P173" s="352"/>
      <c r="Q173" s="352"/>
      <c r="R173" s="352"/>
      <c r="S173" s="352"/>
      <c r="T173" s="352"/>
      <c r="U173" s="378"/>
      <c r="V173" s="478"/>
      <c r="W173" s="478"/>
      <c r="X173" s="447"/>
      <c r="Y173" s="447"/>
      <c r="Z173" s="447"/>
      <c r="AA173" s="447"/>
      <c r="AB173" s="447"/>
      <c r="AC173" s="447"/>
      <c r="AD173" s="447"/>
      <c r="AE173" s="447"/>
      <c r="AF173" s="447"/>
      <c r="AG173" s="447"/>
      <c r="AH173" s="447"/>
      <c r="AI173" s="447"/>
      <c r="AJ173" s="386"/>
    </row>
    <row r="174" spans="1:36">
      <c r="A174" s="575"/>
      <c r="B174" s="420" t="s">
        <v>482</v>
      </c>
      <c r="C174" s="352"/>
      <c r="D174" s="352"/>
      <c r="E174" s="352"/>
      <c r="F174" s="352"/>
      <c r="G174" s="352"/>
      <c r="H174" s="352"/>
      <c r="I174" s="352"/>
      <c r="J174" s="352"/>
      <c r="K174" s="352"/>
      <c r="L174" s="352"/>
      <c r="M174" s="352"/>
      <c r="N174" s="352"/>
      <c r="O174" s="352"/>
      <c r="P174" s="352"/>
      <c r="Q174" s="352"/>
      <c r="R174" s="352"/>
      <c r="S174" s="352"/>
      <c r="T174" s="352"/>
      <c r="U174" s="378"/>
      <c r="V174" s="478"/>
      <c r="W174" s="478"/>
      <c r="X174" s="447"/>
      <c r="Y174" s="447"/>
      <c r="Z174" s="447"/>
      <c r="AA174" s="447"/>
      <c r="AB174" s="447"/>
      <c r="AC174" s="447"/>
      <c r="AD174" s="447"/>
      <c r="AE174" s="447"/>
      <c r="AF174" s="447"/>
      <c r="AG174" s="447"/>
      <c r="AH174" s="447"/>
      <c r="AI174" s="447"/>
      <c r="AJ174" s="386"/>
    </row>
    <row r="175" spans="1:36" ht="24">
      <c r="A175" s="575"/>
      <c r="B175" s="428" t="s">
        <v>460</v>
      </c>
      <c r="C175" s="352"/>
      <c r="D175" s="352"/>
      <c r="E175" s="352"/>
      <c r="F175" s="352"/>
      <c r="G175" s="352"/>
      <c r="H175" s="352"/>
      <c r="I175" s="352"/>
      <c r="J175" s="352"/>
      <c r="K175" s="352"/>
      <c r="L175" s="352"/>
      <c r="M175" s="352"/>
      <c r="N175" s="352"/>
      <c r="O175" s="352"/>
      <c r="P175" s="352"/>
      <c r="Q175" s="352"/>
      <c r="R175" s="352"/>
      <c r="S175" s="352"/>
      <c r="T175" s="352"/>
      <c r="U175" s="378"/>
      <c r="V175" s="478"/>
      <c r="W175" s="478"/>
      <c r="X175" s="447"/>
      <c r="Y175" s="447"/>
      <c r="Z175" s="447"/>
      <c r="AA175" s="447"/>
      <c r="AB175" s="447"/>
      <c r="AC175" s="447"/>
      <c r="AD175" s="447"/>
      <c r="AE175" s="447"/>
      <c r="AF175" s="447"/>
      <c r="AG175" s="447"/>
      <c r="AH175" s="447"/>
      <c r="AI175" s="447"/>
      <c r="AJ175" s="386"/>
    </row>
    <row r="176" spans="1:36" ht="24">
      <c r="A176" s="576"/>
      <c r="B176" s="428" t="s">
        <v>460</v>
      </c>
      <c r="C176" s="352"/>
      <c r="D176" s="352"/>
      <c r="E176" s="352"/>
      <c r="F176" s="352"/>
      <c r="G176" s="352"/>
      <c r="H176" s="352"/>
      <c r="I176" s="352"/>
      <c r="J176" s="352"/>
      <c r="K176" s="352"/>
      <c r="L176" s="352"/>
      <c r="M176" s="352"/>
      <c r="N176" s="352"/>
      <c r="O176" s="352"/>
      <c r="P176" s="352"/>
      <c r="Q176" s="352"/>
      <c r="R176" s="352"/>
      <c r="S176" s="352"/>
      <c r="T176" s="352"/>
      <c r="U176" s="378"/>
      <c r="V176" s="478"/>
      <c r="W176" s="478"/>
      <c r="X176" s="447"/>
      <c r="Y176" s="447"/>
      <c r="Z176" s="447"/>
      <c r="AA176" s="447"/>
      <c r="AB176" s="447"/>
      <c r="AC176" s="447"/>
      <c r="AD176" s="447"/>
      <c r="AE176" s="447"/>
      <c r="AF176" s="447"/>
      <c r="AG176" s="447"/>
      <c r="AH176" s="447"/>
      <c r="AI176" s="447"/>
      <c r="AJ176" s="386"/>
    </row>
    <row r="177" spans="1:36">
      <c r="A177" s="428" t="s">
        <v>536</v>
      </c>
      <c r="B177" s="352"/>
      <c r="C177" s="352"/>
      <c r="D177" s="352"/>
      <c r="E177" s="352"/>
      <c r="F177" s="352"/>
      <c r="G177" s="352"/>
      <c r="H177" s="352"/>
      <c r="I177" s="352"/>
      <c r="J177" s="352"/>
      <c r="K177" s="352"/>
      <c r="L177" s="352"/>
      <c r="M177" s="352"/>
      <c r="N177" s="352"/>
      <c r="O177" s="352"/>
      <c r="P177" s="352"/>
      <c r="Q177" s="352"/>
      <c r="R177" s="352"/>
      <c r="S177" s="352"/>
      <c r="T177" s="352"/>
      <c r="U177" s="378"/>
      <c r="V177" s="478"/>
      <c r="W177" s="478"/>
      <c r="X177" s="447"/>
      <c r="Y177" s="447"/>
      <c r="Z177" s="447"/>
      <c r="AA177" s="447"/>
      <c r="AB177" s="447"/>
      <c r="AC177" s="447"/>
      <c r="AD177" s="447"/>
      <c r="AE177" s="447"/>
      <c r="AF177" s="447"/>
      <c r="AG177" s="447"/>
      <c r="AH177" s="447"/>
      <c r="AI177" s="447"/>
      <c r="AJ177" s="386"/>
    </row>
    <row r="178" spans="1:36">
      <c r="A178" s="428" t="s">
        <v>460</v>
      </c>
      <c r="B178" s="352"/>
      <c r="C178" s="352"/>
      <c r="D178" s="352"/>
      <c r="E178" s="352"/>
      <c r="F178" s="352"/>
      <c r="G178" s="352"/>
      <c r="H178" s="352"/>
      <c r="I178" s="352"/>
      <c r="J178" s="352"/>
      <c r="K178" s="352"/>
      <c r="L178" s="352"/>
      <c r="M178" s="352"/>
      <c r="N178" s="352"/>
      <c r="O178" s="352"/>
      <c r="P178" s="352"/>
      <c r="Q178" s="352"/>
      <c r="R178" s="352"/>
      <c r="S178" s="352"/>
      <c r="T178" s="352"/>
      <c r="U178" s="378"/>
      <c r="V178" s="478"/>
      <c r="W178" s="478"/>
      <c r="X178" s="447"/>
      <c r="Y178" s="447"/>
      <c r="Z178" s="447"/>
      <c r="AA178" s="447"/>
      <c r="AB178" s="447"/>
      <c r="AC178" s="447"/>
      <c r="AD178" s="447"/>
      <c r="AE178" s="447"/>
      <c r="AF178" s="447"/>
      <c r="AG178" s="447"/>
      <c r="AH178" s="447"/>
      <c r="AI178" s="447"/>
      <c r="AJ178" s="386"/>
    </row>
    <row r="179" spans="1:36">
      <c r="A179" s="428" t="s">
        <v>460</v>
      </c>
      <c r="B179" s="352"/>
      <c r="C179" s="352"/>
      <c r="D179" s="352"/>
      <c r="E179" s="352"/>
      <c r="F179" s="352"/>
      <c r="G179" s="352"/>
      <c r="H179" s="352"/>
      <c r="I179" s="352"/>
      <c r="J179" s="352"/>
      <c r="K179" s="352"/>
      <c r="L179" s="352"/>
      <c r="M179" s="352"/>
      <c r="N179" s="352"/>
      <c r="O179" s="352"/>
      <c r="P179" s="352"/>
      <c r="Q179" s="352"/>
      <c r="R179" s="352"/>
      <c r="S179" s="352"/>
      <c r="T179" s="352"/>
      <c r="U179" s="378"/>
      <c r="V179" s="478"/>
      <c r="W179" s="478"/>
      <c r="X179" s="447"/>
      <c r="Y179" s="447"/>
      <c r="Z179" s="447"/>
      <c r="AA179" s="447"/>
      <c r="AB179" s="447"/>
      <c r="AC179" s="447"/>
      <c r="AD179" s="447"/>
      <c r="AE179" s="447"/>
      <c r="AF179" s="447"/>
      <c r="AG179" s="447"/>
      <c r="AH179" s="447"/>
      <c r="AI179" s="447"/>
      <c r="AJ179" s="386"/>
    </row>
    <row r="180" spans="1:36">
      <c r="A180" s="428" t="s">
        <v>460</v>
      </c>
      <c r="B180" s="352"/>
      <c r="C180" s="352"/>
      <c r="D180" s="352"/>
      <c r="E180" s="352"/>
      <c r="F180" s="352"/>
      <c r="G180" s="352"/>
      <c r="H180" s="352"/>
      <c r="I180" s="352"/>
      <c r="J180" s="352"/>
      <c r="K180" s="352"/>
      <c r="L180" s="352"/>
      <c r="M180" s="352"/>
      <c r="N180" s="352"/>
      <c r="O180" s="352"/>
      <c r="P180" s="352"/>
      <c r="Q180" s="352"/>
      <c r="R180" s="352"/>
      <c r="S180" s="352"/>
      <c r="T180" s="352"/>
      <c r="U180" s="378"/>
      <c r="V180" s="478"/>
      <c r="W180" s="478"/>
      <c r="X180" s="447"/>
      <c r="Y180" s="447"/>
      <c r="Z180" s="447"/>
      <c r="AA180" s="447"/>
      <c r="AB180" s="447"/>
      <c r="AC180" s="447"/>
      <c r="AD180" s="447"/>
      <c r="AE180" s="447"/>
      <c r="AF180" s="447"/>
      <c r="AG180" s="447"/>
      <c r="AH180" s="447"/>
      <c r="AI180" s="447"/>
      <c r="AJ180" s="386"/>
    </row>
    <row r="181" spans="1:36">
      <c r="A181" s="428" t="s">
        <v>460</v>
      </c>
      <c r="B181" s="352"/>
      <c r="C181" s="352"/>
      <c r="D181" s="352"/>
      <c r="E181" s="352"/>
      <c r="F181" s="352"/>
      <c r="G181" s="352"/>
      <c r="H181" s="352"/>
      <c r="I181" s="352"/>
      <c r="J181" s="352"/>
      <c r="K181" s="352"/>
      <c r="L181" s="352"/>
      <c r="M181" s="352"/>
      <c r="N181" s="352"/>
      <c r="O181" s="352"/>
      <c r="P181" s="352"/>
      <c r="Q181" s="352"/>
      <c r="R181" s="352"/>
      <c r="S181" s="352"/>
      <c r="T181" s="352"/>
      <c r="U181" s="378"/>
      <c r="V181" s="478"/>
      <c r="W181" s="478"/>
      <c r="X181" s="447"/>
      <c r="Y181" s="447"/>
      <c r="Z181" s="447"/>
      <c r="AA181" s="447"/>
      <c r="AB181" s="447"/>
      <c r="AC181" s="447"/>
      <c r="AD181" s="447"/>
      <c r="AE181" s="447"/>
      <c r="AF181" s="447"/>
      <c r="AG181" s="447"/>
      <c r="AH181" s="447"/>
      <c r="AI181" s="447"/>
      <c r="AJ181" s="386"/>
    </row>
    <row r="182" spans="1:36">
      <c r="A182" s="428" t="s">
        <v>460</v>
      </c>
      <c r="B182" s="352"/>
      <c r="C182" s="352"/>
      <c r="D182" s="352"/>
      <c r="E182" s="352"/>
      <c r="F182" s="352"/>
      <c r="G182" s="352"/>
      <c r="H182" s="352"/>
      <c r="I182" s="352"/>
      <c r="J182" s="352"/>
      <c r="K182" s="352"/>
      <c r="L182" s="352"/>
      <c r="M182" s="352"/>
      <c r="N182" s="352"/>
      <c r="O182" s="352"/>
      <c r="P182" s="352"/>
      <c r="Q182" s="352"/>
      <c r="R182" s="352"/>
      <c r="S182" s="352"/>
      <c r="T182" s="352"/>
      <c r="U182" s="378"/>
      <c r="V182" s="478"/>
      <c r="W182" s="478"/>
      <c r="X182" s="447"/>
      <c r="Y182" s="447"/>
      <c r="Z182" s="447"/>
      <c r="AA182" s="447"/>
      <c r="AB182" s="447"/>
      <c r="AC182" s="447"/>
      <c r="AD182" s="447"/>
      <c r="AE182" s="447"/>
      <c r="AF182" s="447"/>
      <c r="AG182" s="447"/>
      <c r="AH182" s="447"/>
      <c r="AI182" s="447"/>
      <c r="AJ182" s="386"/>
    </row>
    <row r="183" spans="1:36">
      <c r="A183" s="428" t="s">
        <v>460</v>
      </c>
      <c r="B183" s="352"/>
      <c r="C183" s="352"/>
      <c r="D183" s="352"/>
      <c r="E183" s="352"/>
      <c r="F183" s="352"/>
      <c r="G183" s="352"/>
      <c r="H183" s="352"/>
      <c r="I183" s="352"/>
      <c r="J183" s="352"/>
      <c r="K183" s="352"/>
      <c r="L183" s="352"/>
      <c r="M183" s="352"/>
      <c r="N183" s="352"/>
      <c r="O183" s="352"/>
      <c r="P183" s="352"/>
      <c r="Q183" s="352"/>
      <c r="R183" s="352"/>
      <c r="S183" s="352"/>
      <c r="T183" s="352"/>
      <c r="U183" s="378"/>
      <c r="V183" s="478"/>
      <c r="W183" s="478"/>
      <c r="X183" s="447"/>
      <c r="Y183" s="447"/>
      <c r="Z183" s="447"/>
      <c r="AA183" s="447"/>
      <c r="AB183" s="447"/>
      <c r="AC183" s="447"/>
      <c r="AD183" s="447"/>
      <c r="AE183" s="447"/>
      <c r="AF183" s="447"/>
      <c r="AG183" s="447"/>
      <c r="AH183" s="447"/>
      <c r="AI183" s="447"/>
      <c r="AJ183" s="386"/>
    </row>
    <row r="184" spans="1:36">
      <c r="A184" s="428" t="s">
        <v>460</v>
      </c>
      <c r="B184" s="352"/>
      <c r="C184" s="352"/>
      <c r="D184" s="352"/>
      <c r="E184" s="352"/>
      <c r="F184" s="352"/>
      <c r="G184" s="352"/>
      <c r="H184" s="352"/>
      <c r="I184" s="352"/>
      <c r="J184" s="352"/>
      <c r="K184" s="352"/>
      <c r="L184" s="352"/>
      <c r="M184" s="352"/>
      <c r="N184" s="352"/>
      <c r="O184" s="352"/>
      <c r="P184" s="352"/>
      <c r="Q184" s="352"/>
      <c r="R184" s="352"/>
      <c r="S184" s="352"/>
      <c r="T184" s="352"/>
      <c r="U184" s="378"/>
      <c r="V184" s="478"/>
      <c r="W184" s="478"/>
      <c r="X184" s="447"/>
      <c r="Y184" s="447"/>
      <c r="Z184" s="447"/>
      <c r="AA184" s="447"/>
      <c r="AB184" s="447"/>
      <c r="AC184" s="447"/>
      <c r="AD184" s="447"/>
      <c r="AE184" s="447"/>
      <c r="AF184" s="447"/>
      <c r="AG184" s="447"/>
      <c r="AH184" s="447"/>
      <c r="AI184" s="447"/>
      <c r="AJ184" s="386"/>
    </row>
    <row r="185" spans="1:36" ht="30">
      <c r="A185" s="469" t="s">
        <v>528</v>
      </c>
      <c r="B185" s="371"/>
      <c r="C185" s="371"/>
      <c r="D185" s="371"/>
      <c r="E185" s="371"/>
      <c r="F185" s="371"/>
      <c r="G185" s="371"/>
      <c r="H185" s="371"/>
      <c r="I185" s="371"/>
      <c r="J185" s="371"/>
      <c r="K185" s="371"/>
      <c r="L185" s="371"/>
      <c r="M185" s="371"/>
      <c r="N185" s="371"/>
      <c r="O185" s="371"/>
      <c r="P185" s="371"/>
      <c r="Q185" s="371"/>
      <c r="R185" s="371"/>
      <c r="S185" s="371"/>
      <c r="T185" s="371"/>
      <c r="U185" s="380"/>
      <c r="V185" s="391"/>
      <c r="W185" s="391"/>
      <c r="X185" s="447"/>
      <c r="Y185" s="447"/>
      <c r="Z185" s="447"/>
      <c r="AA185" s="447"/>
      <c r="AB185" s="447"/>
      <c r="AC185" s="447"/>
      <c r="AD185" s="447"/>
      <c r="AE185" s="447"/>
      <c r="AF185" s="447"/>
      <c r="AG185" s="447"/>
      <c r="AH185" s="447"/>
      <c r="AI185" s="447"/>
      <c r="AJ185" s="387"/>
    </row>
    <row r="186" spans="1:36">
      <c r="A186" s="474" t="s">
        <v>513</v>
      </c>
      <c r="B186" s="460"/>
      <c r="C186" s="460"/>
      <c r="D186" s="460"/>
      <c r="E186" s="460"/>
      <c r="F186" s="460"/>
      <c r="G186" s="460"/>
      <c r="H186" s="460"/>
      <c r="I186" s="460"/>
      <c r="J186" s="460"/>
      <c r="K186" s="460"/>
      <c r="L186" s="460"/>
      <c r="M186" s="460"/>
      <c r="N186" s="460"/>
      <c r="O186" s="460"/>
      <c r="P186" s="460"/>
      <c r="Q186" s="460"/>
      <c r="R186" s="460"/>
      <c r="S186" s="460"/>
      <c r="T186" s="460"/>
      <c r="U186" s="467"/>
      <c r="V186" s="472"/>
      <c r="W186" s="472"/>
      <c r="X186" s="472"/>
      <c r="Y186" s="472"/>
      <c r="Z186" s="472"/>
      <c r="AA186" s="472"/>
      <c r="AB186" s="472"/>
      <c r="AC186" s="472"/>
      <c r="AD186" s="472"/>
      <c r="AE186" s="472"/>
      <c r="AF186" s="472"/>
      <c r="AG186" s="472"/>
      <c r="AH186" s="472"/>
      <c r="AI186" s="472"/>
      <c r="AJ186" s="473"/>
    </row>
    <row r="187" spans="1:36">
      <c r="A187" s="568" t="s">
        <v>476</v>
      </c>
      <c r="B187" s="420" t="s">
        <v>479</v>
      </c>
      <c r="C187" s="352"/>
      <c r="D187" s="352"/>
      <c r="E187" s="352"/>
      <c r="F187" s="352"/>
      <c r="G187" s="352"/>
      <c r="H187" s="352"/>
      <c r="I187" s="352"/>
      <c r="J187" s="352"/>
      <c r="K187" s="352"/>
      <c r="L187" s="352"/>
      <c r="M187" s="352"/>
      <c r="N187" s="352"/>
      <c r="O187" s="352"/>
      <c r="P187" s="352"/>
      <c r="Q187" s="352"/>
      <c r="R187" s="352"/>
      <c r="S187" s="352"/>
      <c r="T187" s="352"/>
      <c r="U187" s="378"/>
      <c r="V187" s="478"/>
      <c r="W187" s="478"/>
      <c r="X187" s="447"/>
      <c r="Y187" s="447"/>
      <c r="Z187" s="447"/>
      <c r="AA187" s="447"/>
      <c r="AB187" s="447"/>
      <c r="AC187" s="447"/>
      <c r="AD187" s="447"/>
      <c r="AE187" s="447"/>
      <c r="AF187" s="447"/>
      <c r="AG187" s="447"/>
      <c r="AH187" s="447"/>
      <c r="AI187" s="447"/>
      <c r="AJ187" s="386"/>
    </row>
    <row r="188" spans="1:36">
      <c r="A188" s="569"/>
      <c r="B188" s="420" t="s">
        <v>480</v>
      </c>
      <c r="C188" s="352"/>
      <c r="D188" s="352"/>
      <c r="E188" s="352"/>
      <c r="F188" s="352"/>
      <c r="G188" s="352"/>
      <c r="H188" s="352"/>
      <c r="I188" s="352"/>
      <c r="J188" s="352"/>
      <c r="K188" s="352"/>
      <c r="L188" s="352"/>
      <c r="M188" s="352"/>
      <c r="N188" s="352"/>
      <c r="O188" s="352"/>
      <c r="P188" s="352"/>
      <c r="Q188" s="352"/>
      <c r="R188" s="352"/>
      <c r="S188" s="352"/>
      <c r="T188" s="352"/>
      <c r="U188" s="378"/>
      <c r="V188" s="478"/>
      <c r="W188" s="478"/>
      <c r="X188" s="447"/>
      <c r="Y188" s="447"/>
      <c r="Z188" s="447"/>
      <c r="AA188" s="447"/>
      <c r="AB188" s="447"/>
      <c r="AC188" s="447"/>
      <c r="AD188" s="447"/>
      <c r="AE188" s="447"/>
      <c r="AF188" s="447"/>
      <c r="AG188" s="447"/>
      <c r="AH188" s="447"/>
      <c r="AI188" s="447"/>
      <c r="AJ188" s="386"/>
    </row>
    <row r="189" spans="1:36">
      <c r="A189" s="569"/>
      <c r="B189" s="420" t="s">
        <v>481</v>
      </c>
      <c r="C189" s="352"/>
      <c r="D189" s="352"/>
      <c r="E189" s="352"/>
      <c r="F189" s="352"/>
      <c r="G189" s="352"/>
      <c r="H189" s="352"/>
      <c r="I189" s="352"/>
      <c r="J189" s="352"/>
      <c r="K189" s="352"/>
      <c r="L189" s="352"/>
      <c r="M189" s="352"/>
      <c r="N189" s="352"/>
      <c r="O189" s="352"/>
      <c r="P189" s="352"/>
      <c r="Q189" s="352"/>
      <c r="R189" s="352"/>
      <c r="S189" s="352"/>
      <c r="T189" s="352"/>
      <c r="U189" s="378"/>
      <c r="V189" s="478"/>
      <c r="W189" s="478"/>
      <c r="X189" s="447"/>
      <c r="Y189" s="447"/>
      <c r="Z189" s="447"/>
      <c r="AA189" s="447"/>
      <c r="AB189" s="447"/>
      <c r="AC189" s="447"/>
      <c r="AD189" s="447"/>
      <c r="AE189" s="447"/>
      <c r="AF189" s="447"/>
      <c r="AG189" s="447"/>
      <c r="AH189" s="447"/>
      <c r="AI189" s="447"/>
      <c r="AJ189" s="386"/>
    </row>
    <row r="190" spans="1:36">
      <c r="A190" s="569"/>
      <c r="B190" s="420" t="s">
        <v>482</v>
      </c>
      <c r="C190" s="352"/>
      <c r="D190" s="352"/>
      <c r="E190" s="352"/>
      <c r="F190" s="352"/>
      <c r="G190" s="352"/>
      <c r="H190" s="352"/>
      <c r="I190" s="352"/>
      <c r="J190" s="352"/>
      <c r="K190" s="352"/>
      <c r="L190" s="352"/>
      <c r="M190" s="352"/>
      <c r="N190" s="352"/>
      <c r="O190" s="352"/>
      <c r="P190" s="352"/>
      <c r="Q190" s="352"/>
      <c r="R190" s="352"/>
      <c r="S190" s="352"/>
      <c r="T190" s="352"/>
      <c r="U190" s="378"/>
      <c r="V190" s="478"/>
      <c r="W190" s="478"/>
      <c r="X190" s="447"/>
      <c r="Y190" s="447"/>
      <c r="Z190" s="447"/>
      <c r="AA190" s="447"/>
      <c r="AB190" s="447"/>
      <c r="AC190" s="447"/>
      <c r="AD190" s="447"/>
      <c r="AE190" s="447"/>
      <c r="AF190" s="447"/>
      <c r="AG190" s="447"/>
      <c r="AH190" s="447"/>
      <c r="AI190" s="447"/>
      <c r="AJ190" s="386"/>
    </row>
    <row r="191" spans="1:36" ht="24">
      <c r="A191" s="569"/>
      <c r="B191" s="428" t="s">
        <v>460</v>
      </c>
      <c r="C191" s="352"/>
      <c r="D191" s="352"/>
      <c r="E191" s="352"/>
      <c r="F191" s="352"/>
      <c r="G191" s="352"/>
      <c r="H191" s="352"/>
      <c r="I191" s="352"/>
      <c r="J191" s="352"/>
      <c r="K191" s="352"/>
      <c r="L191" s="352"/>
      <c r="M191" s="352"/>
      <c r="N191" s="352"/>
      <c r="O191" s="352"/>
      <c r="P191" s="352"/>
      <c r="Q191" s="352"/>
      <c r="R191" s="352"/>
      <c r="S191" s="352"/>
      <c r="T191" s="352"/>
      <c r="U191" s="378"/>
      <c r="V191" s="478"/>
      <c r="W191" s="478"/>
      <c r="X191" s="447"/>
      <c r="Y191" s="447"/>
      <c r="Z191" s="447"/>
      <c r="AA191" s="447"/>
      <c r="AB191" s="447"/>
      <c r="AC191" s="447"/>
      <c r="AD191" s="447"/>
      <c r="AE191" s="447"/>
      <c r="AF191" s="447"/>
      <c r="AG191" s="447"/>
      <c r="AH191" s="447"/>
      <c r="AI191" s="447"/>
      <c r="AJ191" s="386"/>
    </row>
    <row r="192" spans="1:36" ht="24">
      <c r="A192" s="570"/>
      <c r="B192" s="428" t="s">
        <v>460</v>
      </c>
      <c r="C192" s="352"/>
      <c r="D192" s="352"/>
      <c r="E192" s="352"/>
      <c r="F192" s="352"/>
      <c r="G192" s="352"/>
      <c r="H192" s="352"/>
      <c r="I192" s="352"/>
      <c r="J192" s="352"/>
      <c r="K192" s="352"/>
      <c r="L192" s="352"/>
      <c r="M192" s="352"/>
      <c r="N192" s="352"/>
      <c r="O192" s="352"/>
      <c r="P192" s="352"/>
      <c r="Q192" s="352"/>
      <c r="R192" s="352"/>
      <c r="S192" s="352"/>
      <c r="T192" s="352"/>
      <c r="U192" s="378"/>
      <c r="V192" s="478"/>
      <c r="W192" s="478"/>
      <c r="X192" s="447"/>
      <c r="Y192" s="447"/>
      <c r="Z192" s="447"/>
      <c r="AA192" s="447"/>
      <c r="AB192" s="447"/>
      <c r="AC192" s="447"/>
      <c r="AD192" s="447"/>
      <c r="AE192" s="447"/>
      <c r="AF192" s="447"/>
      <c r="AG192" s="447"/>
      <c r="AH192" s="447"/>
      <c r="AI192" s="447"/>
      <c r="AJ192" s="386"/>
    </row>
    <row r="193" spans="1:36">
      <c r="A193" s="571" t="s">
        <v>477</v>
      </c>
      <c r="B193" s="420" t="s">
        <v>479</v>
      </c>
      <c r="C193" s="352"/>
      <c r="D193" s="352"/>
      <c r="E193" s="352"/>
      <c r="F193" s="352"/>
      <c r="G193" s="352"/>
      <c r="H193" s="352"/>
      <c r="I193" s="352"/>
      <c r="J193" s="352"/>
      <c r="K193" s="352"/>
      <c r="L193" s="352"/>
      <c r="M193" s="352"/>
      <c r="N193" s="352"/>
      <c r="O193" s="352"/>
      <c r="P193" s="352"/>
      <c r="Q193" s="352"/>
      <c r="R193" s="352"/>
      <c r="S193" s="352"/>
      <c r="T193" s="352"/>
      <c r="U193" s="378"/>
      <c r="V193" s="478"/>
      <c r="W193" s="478"/>
      <c r="X193" s="447"/>
      <c r="Y193" s="447"/>
      <c r="Z193" s="447"/>
      <c r="AA193" s="447"/>
      <c r="AB193" s="447"/>
      <c r="AC193" s="447"/>
      <c r="AD193" s="447"/>
      <c r="AE193" s="447"/>
      <c r="AF193" s="447"/>
      <c r="AG193" s="447"/>
      <c r="AH193" s="447"/>
      <c r="AI193" s="447"/>
      <c r="AJ193" s="386"/>
    </row>
    <row r="194" spans="1:36">
      <c r="A194" s="572"/>
      <c r="B194" s="420" t="s">
        <v>480</v>
      </c>
      <c r="C194" s="352"/>
      <c r="D194" s="352"/>
      <c r="E194" s="352"/>
      <c r="F194" s="352"/>
      <c r="G194" s="352"/>
      <c r="H194" s="352"/>
      <c r="I194" s="352"/>
      <c r="J194" s="352"/>
      <c r="K194" s="352"/>
      <c r="L194" s="352"/>
      <c r="M194" s="352"/>
      <c r="N194" s="352"/>
      <c r="O194" s="352"/>
      <c r="P194" s="352"/>
      <c r="Q194" s="352"/>
      <c r="R194" s="352"/>
      <c r="S194" s="352"/>
      <c r="T194" s="352"/>
      <c r="U194" s="378"/>
      <c r="V194" s="478"/>
      <c r="W194" s="478"/>
      <c r="X194" s="447"/>
      <c r="Y194" s="447"/>
      <c r="Z194" s="447"/>
      <c r="AA194" s="447"/>
      <c r="AB194" s="447"/>
      <c r="AC194" s="447"/>
      <c r="AD194" s="447"/>
      <c r="AE194" s="447"/>
      <c r="AF194" s="447"/>
      <c r="AG194" s="447"/>
      <c r="AH194" s="447"/>
      <c r="AI194" s="447"/>
      <c r="AJ194" s="386"/>
    </row>
    <row r="195" spans="1:36">
      <c r="A195" s="572"/>
      <c r="B195" s="420" t="s">
        <v>481</v>
      </c>
      <c r="C195" s="352"/>
      <c r="D195" s="352"/>
      <c r="E195" s="352"/>
      <c r="F195" s="352"/>
      <c r="G195" s="352"/>
      <c r="H195" s="352"/>
      <c r="I195" s="352"/>
      <c r="J195" s="352"/>
      <c r="K195" s="352"/>
      <c r="L195" s="352"/>
      <c r="M195" s="352"/>
      <c r="N195" s="352"/>
      <c r="O195" s="352"/>
      <c r="P195" s="352"/>
      <c r="Q195" s="352"/>
      <c r="R195" s="352"/>
      <c r="S195" s="352"/>
      <c r="T195" s="352"/>
      <c r="U195" s="378"/>
      <c r="V195" s="478"/>
      <c r="W195" s="478"/>
      <c r="X195" s="447"/>
      <c r="Y195" s="447"/>
      <c r="Z195" s="447"/>
      <c r="AA195" s="447"/>
      <c r="AB195" s="447"/>
      <c r="AC195" s="447"/>
      <c r="AD195" s="447"/>
      <c r="AE195" s="447"/>
      <c r="AF195" s="447"/>
      <c r="AG195" s="447"/>
      <c r="AH195" s="447"/>
      <c r="AI195" s="447"/>
      <c r="AJ195" s="386"/>
    </row>
    <row r="196" spans="1:36">
      <c r="A196" s="572"/>
      <c r="B196" s="420" t="s">
        <v>482</v>
      </c>
      <c r="C196" s="352"/>
      <c r="D196" s="352"/>
      <c r="E196" s="352"/>
      <c r="F196" s="352"/>
      <c r="G196" s="352"/>
      <c r="H196" s="352"/>
      <c r="I196" s="352"/>
      <c r="J196" s="352"/>
      <c r="K196" s="352"/>
      <c r="L196" s="352"/>
      <c r="M196" s="352"/>
      <c r="N196" s="352"/>
      <c r="O196" s="352"/>
      <c r="P196" s="352"/>
      <c r="Q196" s="352"/>
      <c r="R196" s="352"/>
      <c r="S196" s="352"/>
      <c r="T196" s="352"/>
      <c r="U196" s="378"/>
      <c r="V196" s="478"/>
      <c r="W196" s="478"/>
      <c r="X196" s="447"/>
      <c r="Y196" s="447"/>
      <c r="Z196" s="447"/>
      <c r="AA196" s="447"/>
      <c r="AB196" s="447"/>
      <c r="AC196" s="447"/>
      <c r="AD196" s="447"/>
      <c r="AE196" s="447"/>
      <c r="AF196" s="447"/>
      <c r="AG196" s="447"/>
      <c r="AH196" s="447"/>
      <c r="AI196" s="447"/>
      <c r="AJ196" s="386"/>
    </row>
    <row r="197" spans="1:36" ht="24">
      <c r="A197" s="572"/>
      <c r="B197" s="428" t="s">
        <v>460</v>
      </c>
      <c r="C197" s="352"/>
      <c r="D197" s="352"/>
      <c r="E197" s="352"/>
      <c r="F197" s="352"/>
      <c r="G197" s="352"/>
      <c r="H197" s="352"/>
      <c r="I197" s="352"/>
      <c r="J197" s="352"/>
      <c r="K197" s="352"/>
      <c r="L197" s="352"/>
      <c r="M197" s="352"/>
      <c r="N197" s="352"/>
      <c r="O197" s="352"/>
      <c r="P197" s="352"/>
      <c r="Q197" s="352"/>
      <c r="R197" s="352"/>
      <c r="S197" s="352"/>
      <c r="T197" s="352"/>
      <c r="U197" s="378"/>
      <c r="V197" s="478"/>
      <c r="W197" s="478"/>
      <c r="X197" s="447"/>
      <c r="Y197" s="447"/>
      <c r="Z197" s="447"/>
      <c r="AA197" s="447"/>
      <c r="AB197" s="447"/>
      <c r="AC197" s="447"/>
      <c r="AD197" s="447"/>
      <c r="AE197" s="447"/>
      <c r="AF197" s="447"/>
      <c r="AG197" s="447"/>
      <c r="AH197" s="447"/>
      <c r="AI197" s="447"/>
      <c r="AJ197" s="386"/>
    </row>
    <row r="198" spans="1:36" ht="24">
      <c r="A198" s="573"/>
      <c r="B198" s="428" t="s">
        <v>460</v>
      </c>
      <c r="C198" s="352"/>
      <c r="D198" s="352"/>
      <c r="E198" s="352"/>
      <c r="F198" s="352"/>
      <c r="G198" s="352"/>
      <c r="H198" s="352"/>
      <c r="I198" s="352"/>
      <c r="J198" s="352"/>
      <c r="K198" s="352"/>
      <c r="L198" s="352"/>
      <c r="M198" s="352"/>
      <c r="N198" s="352"/>
      <c r="O198" s="352"/>
      <c r="P198" s="352"/>
      <c r="Q198" s="352"/>
      <c r="R198" s="352"/>
      <c r="S198" s="352"/>
      <c r="T198" s="352"/>
      <c r="U198" s="378"/>
      <c r="V198" s="478"/>
      <c r="W198" s="478"/>
      <c r="X198" s="447"/>
      <c r="Y198" s="447"/>
      <c r="Z198" s="447"/>
      <c r="AA198" s="447"/>
      <c r="AB198" s="447"/>
      <c r="AC198" s="447"/>
      <c r="AD198" s="447"/>
      <c r="AE198" s="447"/>
      <c r="AF198" s="447"/>
      <c r="AG198" s="447"/>
      <c r="AH198" s="447"/>
      <c r="AI198" s="447"/>
      <c r="AJ198" s="386"/>
    </row>
    <row r="199" spans="1:36">
      <c r="A199" s="571" t="s">
        <v>478</v>
      </c>
      <c r="B199" s="420" t="s">
        <v>479</v>
      </c>
      <c r="C199" s="352"/>
      <c r="D199" s="352"/>
      <c r="E199" s="352"/>
      <c r="F199" s="352"/>
      <c r="G199" s="352"/>
      <c r="H199" s="352"/>
      <c r="I199" s="352"/>
      <c r="J199" s="352"/>
      <c r="K199" s="352"/>
      <c r="L199" s="352"/>
      <c r="M199" s="352"/>
      <c r="N199" s="352"/>
      <c r="O199" s="352"/>
      <c r="P199" s="352"/>
      <c r="Q199" s="352"/>
      <c r="R199" s="352"/>
      <c r="S199" s="352"/>
      <c r="T199" s="352"/>
      <c r="U199" s="378"/>
      <c r="V199" s="478"/>
      <c r="W199" s="478"/>
      <c r="X199" s="447"/>
      <c r="Y199" s="447"/>
      <c r="Z199" s="447"/>
      <c r="AA199" s="447"/>
      <c r="AB199" s="447"/>
      <c r="AC199" s="447"/>
      <c r="AD199" s="447"/>
      <c r="AE199" s="447"/>
      <c r="AF199" s="447"/>
      <c r="AG199" s="447"/>
      <c r="AH199" s="447"/>
      <c r="AI199" s="447"/>
      <c r="AJ199" s="386"/>
    </row>
    <row r="200" spans="1:36">
      <c r="A200" s="572"/>
      <c r="B200" s="420" t="s">
        <v>480</v>
      </c>
      <c r="C200" s="352"/>
      <c r="D200" s="352"/>
      <c r="E200" s="352"/>
      <c r="F200" s="352"/>
      <c r="G200" s="352"/>
      <c r="H200" s="352"/>
      <c r="I200" s="352"/>
      <c r="J200" s="352"/>
      <c r="K200" s="352"/>
      <c r="L200" s="352"/>
      <c r="M200" s="352"/>
      <c r="N200" s="352"/>
      <c r="O200" s="352"/>
      <c r="P200" s="352"/>
      <c r="Q200" s="352"/>
      <c r="R200" s="352"/>
      <c r="S200" s="352"/>
      <c r="T200" s="352"/>
      <c r="U200" s="378"/>
      <c r="V200" s="478"/>
      <c r="W200" s="478"/>
      <c r="X200" s="447"/>
      <c r="Y200" s="447"/>
      <c r="Z200" s="447"/>
      <c r="AA200" s="447"/>
      <c r="AB200" s="447"/>
      <c r="AC200" s="447"/>
      <c r="AD200" s="447"/>
      <c r="AE200" s="447"/>
      <c r="AF200" s="447"/>
      <c r="AG200" s="447"/>
      <c r="AH200" s="447"/>
      <c r="AI200" s="447"/>
      <c r="AJ200" s="386"/>
    </row>
    <row r="201" spans="1:36">
      <c r="A201" s="572"/>
      <c r="B201" s="420" t="s">
        <v>481</v>
      </c>
      <c r="C201" s="352"/>
      <c r="D201" s="352"/>
      <c r="E201" s="352"/>
      <c r="F201" s="352"/>
      <c r="G201" s="352"/>
      <c r="H201" s="352"/>
      <c r="I201" s="352"/>
      <c r="J201" s="352"/>
      <c r="K201" s="352"/>
      <c r="L201" s="352"/>
      <c r="M201" s="352"/>
      <c r="N201" s="352"/>
      <c r="O201" s="352"/>
      <c r="P201" s="352"/>
      <c r="Q201" s="352"/>
      <c r="R201" s="352"/>
      <c r="S201" s="352"/>
      <c r="T201" s="352"/>
      <c r="U201" s="378"/>
      <c r="V201" s="478"/>
      <c r="W201" s="478"/>
      <c r="X201" s="447"/>
      <c r="Y201" s="447"/>
      <c r="Z201" s="447"/>
      <c r="AA201" s="447"/>
      <c r="AB201" s="447"/>
      <c r="AC201" s="447"/>
      <c r="AD201" s="447"/>
      <c r="AE201" s="447"/>
      <c r="AF201" s="447"/>
      <c r="AG201" s="447"/>
      <c r="AH201" s="447"/>
      <c r="AI201" s="447"/>
      <c r="AJ201" s="386"/>
    </row>
    <row r="202" spans="1:36">
      <c r="A202" s="572"/>
      <c r="B202" s="420" t="s">
        <v>482</v>
      </c>
      <c r="C202" s="352"/>
      <c r="D202" s="352"/>
      <c r="E202" s="352"/>
      <c r="F202" s="352"/>
      <c r="G202" s="352"/>
      <c r="H202" s="352"/>
      <c r="I202" s="352"/>
      <c r="J202" s="352"/>
      <c r="K202" s="352"/>
      <c r="L202" s="352"/>
      <c r="M202" s="352"/>
      <c r="N202" s="352"/>
      <c r="O202" s="352"/>
      <c r="P202" s="352"/>
      <c r="Q202" s="352"/>
      <c r="R202" s="352"/>
      <c r="S202" s="352"/>
      <c r="T202" s="352"/>
      <c r="U202" s="378"/>
      <c r="V202" s="478"/>
      <c r="W202" s="478"/>
      <c r="X202" s="447"/>
      <c r="Y202" s="447"/>
      <c r="Z202" s="447"/>
      <c r="AA202" s="447"/>
      <c r="AB202" s="447"/>
      <c r="AC202" s="447"/>
      <c r="AD202" s="447"/>
      <c r="AE202" s="447"/>
      <c r="AF202" s="447"/>
      <c r="AG202" s="447"/>
      <c r="AH202" s="447"/>
      <c r="AI202" s="447"/>
      <c r="AJ202" s="386"/>
    </row>
    <row r="203" spans="1:36" ht="24">
      <c r="A203" s="572"/>
      <c r="B203" s="428" t="s">
        <v>460</v>
      </c>
      <c r="C203" s="352"/>
      <c r="D203" s="352"/>
      <c r="E203" s="352"/>
      <c r="F203" s="352"/>
      <c r="G203" s="352"/>
      <c r="H203" s="352"/>
      <c r="I203" s="352"/>
      <c r="J203" s="352"/>
      <c r="K203" s="352"/>
      <c r="L203" s="352"/>
      <c r="M203" s="352"/>
      <c r="N203" s="352"/>
      <c r="O203" s="352"/>
      <c r="P203" s="352"/>
      <c r="Q203" s="352"/>
      <c r="R203" s="352"/>
      <c r="S203" s="352"/>
      <c r="T203" s="352"/>
      <c r="U203" s="378"/>
      <c r="V203" s="478"/>
      <c r="W203" s="478"/>
      <c r="X203" s="447"/>
      <c r="Y203" s="447"/>
      <c r="Z203" s="447"/>
      <c r="AA203" s="447"/>
      <c r="AB203" s="447"/>
      <c r="AC203" s="447"/>
      <c r="AD203" s="447"/>
      <c r="AE203" s="447"/>
      <c r="AF203" s="447"/>
      <c r="AG203" s="447"/>
      <c r="AH203" s="447"/>
      <c r="AI203" s="447"/>
      <c r="AJ203" s="386"/>
    </row>
    <row r="204" spans="1:36" ht="24">
      <c r="A204" s="573"/>
      <c r="B204" s="428" t="s">
        <v>460</v>
      </c>
      <c r="C204" s="352"/>
      <c r="D204" s="352"/>
      <c r="E204" s="352"/>
      <c r="F204" s="352"/>
      <c r="G204" s="352"/>
      <c r="H204" s="352"/>
      <c r="I204" s="352"/>
      <c r="J204" s="352"/>
      <c r="K204" s="352"/>
      <c r="L204" s="352"/>
      <c r="M204" s="352"/>
      <c r="N204" s="352"/>
      <c r="O204" s="352"/>
      <c r="P204" s="352"/>
      <c r="Q204" s="352"/>
      <c r="R204" s="352"/>
      <c r="S204" s="352"/>
      <c r="T204" s="352"/>
      <c r="U204" s="378"/>
      <c r="V204" s="478"/>
      <c r="W204" s="478"/>
      <c r="X204" s="447"/>
      <c r="Y204" s="447"/>
      <c r="Z204" s="447"/>
      <c r="AA204" s="447"/>
      <c r="AB204" s="447"/>
      <c r="AC204" s="447"/>
      <c r="AD204" s="447"/>
      <c r="AE204" s="447"/>
      <c r="AF204" s="447"/>
      <c r="AG204" s="447"/>
      <c r="AH204" s="447"/>
      <c r="AI204" s="447"/>
      <c r="AJ204" s="386"/>
    </row>
    <row r="205" spans="1:36">
      <c r="A205" s="574" t="s">
        <v>535</v>
      </c>
      <c r="B205" s="420" t="s">
        <v>479</v>
      </c>
      <c r="C205" s="352"/>
      <c r="D205" s="352"/>
      <c r="E205" s="352"/>
      <c r="F205" s="352"/>
      <c r="G205" s="352"/>
      <c r="H205" s="352"/>
      <c r="I205" s="352"/>
      <c r="J205" s="352"/>
      <c r="K205" s="352"/>
      <c r="L205" s="352"/>
      <c r="M205" s="352"/>
      <c r="N205" s="352"/>
      <c r="O205" s="352"/>
      <c r="P205" s="352"/>
      <c r="Q205" s="352"/>
      <c r="R205" s="352"/>
      <c r="S205" s="352"/>
      <c r="T205" s="352"/>
      <c r="U205" s="378"/>
      <c r="V205" s="478"/>
      <c r="W205" s="478"/>
      <c r="X205" s="447"/>
      <c r="Y205" s="447"/>
      <c r="Z205" s="447"/>
      <c r="AA205" s="447"/>
      <c r="AB205" s="447"/>
      <c r="AC205" s="447"/>
      <c r="AD205" s="447"/>
      <c r="AE205" s="447"/>
      <c r="AF205" s="447"/>
      <c r="AG205" s="447"/>
      <c r="AH205" s="447"/>
      <c r="AI205" s="447"/>
      <c r="AJ205" s="386"/>
    </row>
    <row r="206" spans="1:36">
      <c r="A206" s="575"/>
      <c r="B206" s="420" t="s">
        <v>480</v>
      </c>
      <c r="C206" s="352"/>
      <c r="D206" s="352"/>
      <c r="E206" s="352"/>
      <c r="F206" s="352"/>
      <c r="G206" s="352"/>
      <c r="H206" s="352"/>
      <c r="I206" s="352"/>
      <c r="J206" s="352"/>
      <c r="K206" s="352"/>
      <c r="L206" s="352"/>
      <c r="M206" s="352"/>
      <c r="N206" s="352"/>
      <c r="O206" s="352"/>
      <c r="P206" s="352"/>
      <c r="Q206" s="352"/>
      <c r="R206" s="352"/>
      <c r="S206" s="352"/>
      <c r="T206" s="352"/>
      <c r="U206" s="378"/>
      <c r="V206" s="478"/>
      <c r="W206" s="478"/>
      <c r="X206" s="447"/>
      <c r="Y206" s="447"/>
      <c r="Z206" s="447"/>
      <c r="AA206" s="447"/>
      <c r="AB206" s="447"/>
      <c r="AC206" s="447"/>
      <c r="AD206" s="447"/>
      <c r="AE206" s="447"/>
      <c r="AF206" s="447"/>
      <c r="AG206" s="447"/>
      <c r="AH206" s="447"/>
      <c r="AI206" s="447"/>
      <c r="AJ206" s="386"/>
    </row>
    <row r="207" spans="1:36">
      <c r="A207" s="575"/>
      <c r="B207" s="420" t="s">
        <v>481</v>
      </c>
      <c r="C207" s="352"/>
      <c r="D207" s="352"/>
      <c r="E207" s="352"/>
      <c r="F207" s="352"/>
      <c r="G207" s="352"/>
      <c r="H207" s="352"/>
      <c r="I207" s="352"/>
      <c r="J207" s="352"/>
      <c r="K207" s="352"/>
      <c r="L207" s="352"/>
      <c r="M207" s="352"/>
      <c r="N207" s="352"/>
      <c r="O207" s="352"/>
      <c r="P207" s="352"/>
      <c r="Q207" s="352"/>
      <c r="R207" s="352"/>
      <c r="S207" s="352"/>
      <c r="T207" s="352"/>
      <c r="U207" s="378"/>
      <c r="V207" s="478"/>
      <c r="W207" s="478"/>
      <c r="X207" s="447"/>
      <c r="Y207" s="447"/>
      <c r="Z207" s="447"/>
      <c r="AA207" s="447"/>
      <c r="AB207" s="447"/>
      <c r="AC207" s="447"/>
      <c r="AD207" s="447"/>
      <c r="AE207" s="447"/>
      <c r="AF207" s="447"/>
      <c r="AG207" s="447"/>
      <c r="AH207" s="447"/>
      <c r="AI207" s="447"/>
      <c r="AJ207" s="386"/>
    </row>
    <row r="208" spans="1:36">
      <c r="A208" s="575"/>
      <c r="B208" s="420" t="s">
        <v>482</v>
      </c>
      <c r="C208" s="352"/>
      <c r="D208" s="352"/>
      <c r="E208" s="352"/>
      <c r="F208" s="352"/>
      <c r="G208" s="352"/>
      <c r="H208" s="352"/>
      <c r="I208" s="352"/>
      <c r="J208" s="352"/>
      <c r="K208" s="352"/>
      <c r="L208" s="352"/>
      <c r="M208" s="352"/>
      <c r="N208" s="352"/>
      <c r="O208" s="352"/>
      <c r="P208" s="352"/>
      <c r="Q208" s="352"/>
      <c r="R208" s="352"/>
      <c r="S208" s="352"/>
      <c r="T208" s="352"/>
      <c r="U208" s="378"/>
      <c r="V208" s="478"/>
      <c r="W208" s="478"/>
      <c r="X208" s="447"/>
      <c r="Y208" s="447"/>
      <c r="Z208" s="447"/>
      <c r="AA208" s="447"/>
      <c r="AB208" s="447"/>
      <c r="AC208" s="447"/>
      <c r="AD208" s="447"/>
      <c r="AE208" s="447"/>
      <c r="AF208" s="447"/>
      <c r="AG208" s="447"/>
      <c r="AH208" s="447"/>
      <c r="AI208" s="447"/>
      <c r="AJ208" s="386"/>
    </row>
    <row r="209" spans="1:36" ht="24">
      <c r="A209" s="575"/>
      <c r="B209" s="428" t="s">
        <v>460</v>
      </c>
      <c r="C209" s="352"/>
      <c r="D209" s="352"/>
      <c r="E209" s="352"/>
      <c r="F209" s="352"/>
      <c r="G209" s="352"/>
      <c r="H209" s="352"/>
      <c r="I209" s="352"/>
      <c r="J209" s="352"/>
      <c r="K209" s="352"/>
      <c r="L209" s="352"/>
      <c r="M209" s="352"/>
      <c r="N209" s="352"/>
      <c r="O209" s="352"/>
      <c r="P209" s="352"/>
      <c r="Q209" s="352"/>
      <c r="R209" s="352"/>
      <c r="S209" s="352"/>
      <c r="T209" s="352"/>
      <c r="U209" s="378"/>
      <c r="V209" s="478"/>
      <c r="W209" s="478"/>
      <c r="X209" s="447"/>
      <c r="Y209" s="447"/>
      <c r="Z209" s="447"/>
      <c r="AA209" s="447"/>
      <c r="AB209" s="447"/>
      <c r="AC209" s="447"/>
      <c r="AD209" s="447"/>
      <c r="AE209" s="447"/>
      <c r="AF209" s="447"/>
      <c r="AG209" s="447"/>
      <c r="AH209" s="447"/>
      <c r="AI209" s="447"/>
      <c r="AJ209" s="386"/>
    </row>
    <row r="210" spans="1:36" ht="24">
      <c r="A210" s="576"/>
      <c r="B210" s="428" t="s">
        <v>460</v>
      </c>
      <c r="C210" s="352"/>
      <c r="D210" s="352"/>
      <c r="E210" s="352"/>
      <c r="F210" s="352"/>
      <c r="G210" s="352"/>
      <c r="H210" s="352"/>
      <c r="I210" s="352"/>
      <c r="J210" s="352"/>
      <c r="K210" s="352"/>
      <c r="L210" s="352"/>
      <c r="M210" s="352"/>
      <c r="N210" s="352"/>
      <c r="O210" s="352"/>
      <c r="P210" s="352"/>
      <c r="Q210" s="352"/>
      <c r="R210" s="352"/>
      <c r="S210" s="352"/>
      <c r="T210" s="352"/>
      <c r="U210" s="378"/>
      <c r="V210" s="478"/>
      <c r="W210" s="478"/>
      <c r="X210" s="447"/>
      <c r="Y210" s="447"/>
      <c r="Z210" s="447"/>
      <c r="AA210" s="447"/>
      <c r="AB210" s="447"/>
      <c r="AC210" s="447"/>
      <c r="AD210" s="447"/>
      <c r="AE210" s="447"/>
      <c r="AF210" s="447"/>
      <c r="AG210" s="447"/>
      <c r="AH210" s="447"/>
      <c r="AI210" s="447"/>
      <c r="AJ210" s="386"/>
    </row>
    <row r="211" spans="1:36">
      <c r="A211" s="428" t="s">
        <v>536</v>
      </c>
      <c r="B211" s="352"/>
      <c r="C211" s="352"/>
      <c r="D211" s="352"/>
      <c r="E211" s="352"/>
      <c r="F211" s="352"/>
      <c r="G211" s="352"/>
      <c r="H211" s="352"/>
      <c r="I211" s="352"/>
      <c r="J211" s="352"/>
      <c r="K211" s="352"/>
      <c r="L211" s="352"/>
      <c r="M211" s="352"/>
      <c r="N211" s="352"/>
      <c r="O211" s="352"/>
      <c r="P211" s="352"/>
      <c r="Q211" s="352"/>
      <c r="R211" s="352"/>
      <c r="S211" s="352"/>
      <c r="T211" s="352"/>
      <c r="U211" s="378"/>
      <c r="V211" s="478"/>
      <c r="W211" s="478"/>
      <c r="X211" s="447"/>
      <c r="Y211" s="447"/>
      <c r="Z211" s="447"/>
      <c r="AA211" s="447"/>
      <c r="AB211" s="447"/>
      <c r="AC211" s="447"/>
      <c r="AD211" s="447"/>
      <c r="AE211" s="447"/>
      <c r="AF211" s="447"/>
      <c r="AG211" s="447"/>
      <c r="AH211" s="447"/>
      <c r="AI211" s="447"/>
      <c r="AJ211" s="386"/>
    </row>
    <row r="212" spans="1:36">
      <c r="A212" s="428" t="s">
        <v>460</v>
      </c>
      <c r="B212" s="352"/>
      <c r="C212" s="352"/>
      <c r="D212" s="352"/>
      <c r="E212" s="352"/>
      <c r="F212" s="352"/>
      <c r="G212" s="352"/>
      <c r="H212" s="352"/>
      <c r="I212" s="352"/>
      <c r="J212" s="352"/>
      <c r="K212" s="352"/>
      <c r="L212" s="352"/>
      <c r="M212" s="352"/>
      <c r="N212" s="352"/>
      <c r="O212" s="352"/>
      <c r="P212" s="352"/>
      <c r="Q212" s="352"/>
      <c r="R212" s="352"/>
      <c r="S212" s="352"/>
      <c r="T212" s="352"/>
      <c r="U212" s="378"/>
      <c r="V212" s="478"/>
      <c r="W212" s="478"/>
      <c r="X212" s="447"/>
      <c r="Y212" s="447"/>
      <c r="Z212" s="447"/>
      <c r="AA212" s="447"/>
      <c r="AB212" s="447"/>
      <c r="AC212" s="447"/>
      <c r="AD212" s="447"/>
      <c r="AE212" s="447"/>
      <c r="AF212" s="447"/>
      <c r="AG212" s="447"/>
      <c r="AH212" s="447"/>
      <c r="AI212" s="447"/>
      <c r="AJ212" s="386"/>
    </row>
    <row r="213" spans="1:36">
      <c r="A213" s="428" t="s">
        <v>460</v>
      </c>
      <c r="B213" s="352"/>
      <c r="C213" s="352"/>
      <c r="D213" s="352"/>
      <c r="E213" s="352"/>
      <c r="F213" s="352"/>
      <c r="G213" s="352"/>
      <c r="H213" s="352"/>
      <c r="I213" s="352"/>
      <c r="J213" s="352"/>
      <c r="K213" s="352"/>
      <c r="L213" s="352"/>
      <c r="M213" s="352"/>
      <c r="N213" s="352"/>
      <c r="O213" s="352"/>
      <c r="P213" s="352"/>
      <c r="Q213" s="352"/>
      <c r="R213" s="352"/>
      <c r="S213" s="352"/>
      <c r="T213" s="352"/>
      <c r="U213" s="378"/>
      <c r="V213" s="478"/>
      <c r="W213" s="478"/>
      <c r="X213" s="447"/>
      <c r="Y213" s="447"/>
      <c r="Z213" s="447"/>
      <c r="AA213" s="447"/>
      <c r="AB213" s="447"/>
      <c r="AC213" s="447"/>
      <c r="AD213" s="447"/>
      <c r="AE213" s="447"/>
      <c r="AF213" s="447"/>
      <c r="AG213" s="447"/>
      <c r="AH213" s="447"/>
      <c r="AI213" s="447"/>
      <c r="AJ213" s="386"/>
    </row>
    <row r="214" spans="1:36">
      <c r="A214" s="428" t="s">
        <v>460</v>
      </c>
      <c r="B214" s="352"/>
      <c r="C214" s="352"/>
      <c r="D214" s="352"/>
      <c r="E214" s="352"/>
      <c r="F214" s="352"/>
      <c r="G214" s="352"/>
      <c r="H214" s="352"/>
      <c r="I214" s="352"/>
      <c r="J214" s="352"/>
      <c r="K214" s="352"/>
      <c r="L214" s="352"/>
      <c r="M214" s="352"/>
      <c r="N214" s="352"/>
      <c r="O214" s="352"/>
      <c r="P214" s="352"/>
      <c r="Q214" s="352"/>
      <c r="R214" s="352"/>
      <c r="S214" s="352"/>
      <c r="T214" s="352"/>
      <c r="U214" s="378"/>
      <c r="V214" s="478"/>
      <c r="W214" s="478"/>
      <c r="X214" s="447"/>
      <c r="Y214" s="447"/>
      <c r="Z214" s="447"/>
      <c r="AA214" s="447"/>
      <c r="AB214" s="447"/>
      <c r="AC214" s="447"/>
      <c r="AD214" s="447"/>
      <c r="AE214" s="447"/>
      <c r="AF214" s="447"/>
      <c r="AG214" s="447"/>
      <c r="AH214" s="447"/>
      <c r="AI214" s="447"/>
      <c r="AJ214" s="386"/>
    </row>
    <row r="215" spans="1:36">
      <c r="A215" s="428" t="s">
        <v>460</v>
      </c>
      <c r="B215" s="352"/>
      <c r="C215" s="352"/>
      <c r="D215" s="352"/>
      <c r="E215" s="352"/>
      <c r="F215" s="352"/>
      <c r="G215" s="352"/>
      <c r="H215" s="352"/>
      <c r="I215" s="352"/>
      <c r="J215" s="352"/>
      <c r="K215" s="352"/>
      <c r="L215" s="352"/>
      <c r="M215" s="352"/>
      <c r="N215" s="352"/>
      <c r="O215" s="352"/>
      <c r="P215" s="352"/>
      <c r="Q215" s="352"/>
      <c r="R215" s="352"/>
      <c r="S215" s="352"/>
      <c r="T215" s="352"/>
      <c r="U215" s="378"/>
      <c r="V215" s="478"/>
      <c r="W215" s="478"/>
      <c r="X215" s="447"/>
      <c r="Y215" s="447"/>
      <c r="Z215" s="447"/>
      <c r="AA215" s="447"/>
      <c r="AB215" s="447"/>
      <c r="AC215" s="447"/>
      <c r="AD215" s="447"/>
      <c r="AE215" s="447"/>
      <c r="AF215" s="447"/>
      <c r="AG215" s="447"/>
      <c r="AH215" s="447"/>
      <c r="AI215" s="447"/>
      <c r="AJ215" s="386"/>
    </row>
    <row r="216" spans="1:36">
      <c r="A216" s="428" t="s">
        <v>460</v>
      </c>
      <c r="B216" s="352"/>
      <c r="C216" s="352"/>
      <c r="D216" s="352"/>
      <c r="E216" s="352"/>
      <c r="F216" s="352"/>
      <c r="G216" s="352"/>
      <c r="H216" s="352"/>
      <c r="I216" s="352"/>
      <c r="J216" s="352"/>
      <c r="K216" s="352"/>
      <c r="L216" s="352"/>
      <c r="M216" s="352"/>
      <c r="N216" s="352"/>
      <c r="O216" s="352"/>
      <c r="P216" s="352"/>
      <c r="Q216" s="352"/>
      <c r="R216" s="352"/>
      <c r="S216" s="352"/>
      <c r="T216" s="352"/>
      <c r="U216" s="378"/>
      <c r="V216" s="478"/>
      <c r="W216" s="478"/>
      <c r="X216" s="447"/>
      <c r="Y216" s="447"/>
      <c r="Z216" s="447"/>
      <c r="AA216" s="447"/>
      <c r="AB216" s="447"/>
      <c r="AC216" s="447"/>
      <c r="AD216" s="447"/>
      <c r="AE216" s="447"/>
      <c r="AF216" s="447"/>
      <c r="AG216" s="447"/>
      <c r="AH216" s="447"/>
      <c r="AI216" s="447"/>
      <c r="AJ216" s="386"/>
    </row>
    <row r="217" spans="1:36">
      <c r="A217" s="428" t="s">
        <v>460</v>
      </c>
      <c r="B217" s="352"/>
      <c r="C217" s="352"/>
      <c r="D217" s="352"/>
      <c r="E217" s="352"/>
      <c r="F217" s="352"/>
      <c r="G217" s="352"/>
      <c r="H217" s="352"/>
      <c r="I217" s="352"/>
      <c r="J217" s="352"/>
      <c r="K217" s="352"/>
      <c r="L217" s="352"/>
      <c r="M217" s="352"/>
      <c r="N217" s="352"/>
      <c r="O217" s="352"/>
      <c r="P217" s="352"/>
      <c r="Q217" s="352"/>
      <c r="R217" s="352"/>
      <c r="S217" s="352"/>
      <c r="T217" s="352"/>
      <c r="U217" s="378"/>
      <c r="V217" s="478"/>
      <c r="W217" s="478"/>
      <c r="X217" s="447"/>
      <c r="Y217" s="447"/>
      <c r="Z217" s="447"/>
      <c r="AA217" s="447"/>
      <c r="AB217" s="447"/>
      <c r="AC217" s="447"/>
      <c r="AD217" s="447"/>
      <c r="AE217" s="447"/>
      <c r="AF217" s="447"/>
      <c r="AG217" s="447"/>
      <c r="AH217" s="447"/>
      <c r="AI217" s="447"/>
      <c r="AJ217" s="386"/>
    </row>
    <row r="218" spans="1:36">
      <c r="A218" s="428" t="s">
        <v>460</v>
      </c>
      <c r="B218" s="352"/>
      <c r="C218" s="352"/>
      <c r="D218" s="352"/>
      <c r="E218" s="352"/>
      <c r="F218" s="352"/>
      <c r="G218" s="352"/>
      <c r="H218" s="352"/>
      <c r="I218" s="352"/>
      <c r="J218" s="352"/>
      <c r="K218" s="352"/>
      <c r="L218" s="352"/>
      <c r="M218" s="352"/>
      <c r="N218" s="352"/>
      <c r="O218" s="352"/>
      <c r="P218" s="352"/>
      <c r="Q218" s="352"/>
      <c r="R218" s="352"/>
      <c r="S218" s="352"/>
      <c r="T218" s="352"/>
      <c r="U218" s="378"/>
      <c r="V218" s="478"/>
      <c r="W218" s="478"/>
      <c r="X218" s="447"/>
      <c r="Y218" s="447"/>
      <c r="Z218" s="447"/>
      <c r="AA218" s="447"/>
      <c r="AB218" s="447"/>
      <c r="AC218" s="447"/>
      <c r="AD218" s="447"/>
      <c r="AE218" s="447"/>
      <c r="AF218" s="447"/>
      <c r="AG218" s="447"/>
      <c r="AH218" s="447"/>
      <c r="AI218" s="447"/>
      <c r="AJ218" s="386"/>
    </row>
    <row r="219" spans="1:36" ht="30">
      <c r="A219" s="469" t="s">
        <v>529</v>
      </c>
      <c r="B219" s="371"/>
      <c r="C219" s="371"/>
      <c r="D219" s="371"/>
      <c r="E219" s="371"/>
      <c r="F219" s="371"/>
      <c r="G219" s="371"/>
      <c r="H219" s="371"/>
      <c r="I219" s="371"/>
      <c r="J219" s="371"/>
      <c r="K219" s="371"/>
      <c r="L219" s="371"/>
      <c r="M219" s="371"/>
      <c r="N219" s="371"/>
      <c r="O219" s="371"/>
      <c r="P219" s="371"/>
      <c r="Q219" s="371"/>
      <c r="R219" s="371"/>
      <c r="S219" s="371"/>
      <c r="T219" s="371"/>
      <c r="U219" s="380"/>
      <c r="V219" s="391"/>
      <c r="W219" s="391"/>
      <c r="X219" s="447"/>
      <c r="Y219" s="447"/>
      <c r="Z219" s="447"/>
      <c r="AA219" s="447"/>
      <c r="AB219" s="447"/>
      <c r="AC219" s="447"/>
      <c r="AD219" s="447"/>
      <c r="AE219" s="447"/>
      <c r="AF219" s="447"/>
      <c r="AG219" s="447"/>
      <c r="AH219" s="447"/>
      <c r="AI219" s="447"/>
      <c r="AJ219" s="387"/>
    </row>
    <row r="220" spans="1:36" ht="30.75" thickBot="1">
      <c r="A220" s="475" t="s">
        <v>520</v>
      </c>
      <c r="B220" s="476"/>
      <c r="C220" s="365"/>
      <c r="D220" s="365"/>
      <c r="E220" s="365"/>
      <c r="F220" s="365"/>
      <c r="G220" s="365"/>
      <c r="H220" s="365"/>
      <c r="I220" s="365"/>
      <c r="J220" s="365"/>
      <c r="K220" s="365"/>
      <c r="L220" s="365"/>
      <c r="M220" s="365"/>
      <c r="N220" s="365"/>
      <c r="O220" s="365"/>
      <c r="P220" s="365"/>
      <c r="Q220" s="365"/>
      <c r="R220" s="365"/>
      <c r="S220" s="365"/>
      <c r="T220" s="365"/>
      <c r="U220" s="365"/>
      <c r="V220" s="388"/>
      <c r="W220" s="388">
        <f>SUM(W6:W43)</f>
        <v>0</v>
      </c>
      <c r="X220" s="477"/>
      <c r="Y220" s="477"/>
      <c r="Z220" s="477">
        <f>SUM(Z6:Z43)</f>
        <v>0</v>
      </c>
      <c r="AA220" s="477"/>
      <c r="AB220" s="477"/>
      <c r="AC220" s="477"/>
      <c r="AD220" s="477"/>
      <c r="AE220" s="477"/>
      <c r="AF220" s="477"/>
      <c r="AG220" s="477"/>
      <c r="AH220" s="477"/>
      <c r="AI220" s="477">
        <f>SUM(AI6:AI43)</f>
        <v>0</v>
      </c>
      <c r="AJ220" s="366">
        <f>SUM(AJ6:AJ43)</f>
        <v>0</v>
      </c>
    </row>
  </sheetData>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53">
    <mergeCell ref="A89:A94"/>
    <mergeCell ref="A95:A100"/>
    <mergeCell ref="A205:A210"/>
    <mergeCell ref="A101:A106"/>
    <mergeCell ref="A136:A141"/>
    <mergeCell ref="A171:A176"/>
    <mergeCell ref="A187:A192"/>
    <mergeCell ref="A193:A198"/>
    <mergeCell ref="A199:A204"/>
    <mergeCell ref="A153:A158"/>
    <mergeCell ref="A159:A164"/>
    <mergeCell ref="A165:A170"/>
    <mergeCell ref="A118:A123"/>
    <mergeCell ref="A124:A129"/>
    <mergeCell ref="A130:A135"/>
    <mergeCell ref="A5:AJ5"/>
    <mergeCell ref="A6:A11"/>
    <mergeCell ref="A12:A17"/>
    <mergeCell ref="A18:A23"/>
    <mergeCell ref="A83:A88"/>
    <mergeCell ref="A44:A49"/>
    <mergeCell ref="A50:A55"/>
    <mergeCell ref="A56:A61"/>
    <mergeCell ref="A24:A29"/>
    <mergeCell ref="A62:A67"/>
    <mergeCell ref="A43:AJ43"/>
    <mergeCell ref="S1:S3"/>
    <mergeCell ref="T1:T3"/>
    <mergeCell ref="A1:A3"/>
    <mergeCell ref="B1:B3"/>
    <mergeCell ref="C1:C3"/>
    <mergeCell ref="D1:D3"/>
    <mergeCell ref="Q1:Q3"/>
    <mergeCell ref="O1:O3"/>
    <mergeCell ref="E1:E3"/>
    <mergeCell ref="M1:M3"/>
    <mergeCell ref="N1:N3"/>
    <mergeCell ref="AJ1:AJ3"/>
    <mergeCell ref="AA2:AC2"/>
    <mergeCell ref="F1:F3"/>
    <mergeCell ref="G1:G3"/>
    <mergeCell ref="H1:H3"/>
    <mergeCell ref="I1:I3"/>
    <mergeCell ref="AD2:AF2"/>
    <mergeCell ref="U2:W2"/>
    <mergeCell ref="P1:P3"/>
    <mergeCell ref="J1:J3"/>
    <mergeCell ref="K1:K3"/>
    <mergeCell ref="L1:L3"/>
    <mergeCell ref="R1:R3"/>
    <mergeCell ref="X2:Z2"/>
    <mergeCell ref="AG2:AI2"/>
    <mergeCell ref="U1:AI1"/>
  </mergeCells>
  <pageMargins left="0.2" right="0.28999999999999998" top="0.46500000000000002" bottom="0.75" header="0.3" footer="0.3"/>
  <pageSetup paperSize="9" scale="23" fitToHeight="0" orientation="landscape" r:id="rId2"/>
  <headerFooter>
    <oddHeader>&amp;L&amp;"-,Regular"&amp;11UCO Bank&amp;C&amp;"-,Regular"&amp;11DC-DR-NLS-BR Hardware Cost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U44"/>
  <sheetViews>
    <sheetView zoomScaleNormal="100" workbookViewId="0">
      <selection activeCell="C13" sqref="C13"/>
    </sheetView>
  </sheetViews>
  <sheetFormatPr defaultColWidth="9.140625" defaultRowHeight="15"/>
  <cols>
    <col min="1" max="1" width="30.42578125" style="445" customWidth="1"/>
    <col min="2" max="2" width="11" style="445" customWidth="1"/>
    <col min="3" max="3" width="16.42578125" style="445" customWidth="1"/>
    <col min="4" max="4" width="17.5703125" style="445" customWidth="1"/>
    <col min="5" max="5" width="11.5703125" style="445" customWidth="1"/>
    <col min="6" max="6" width="15" style="445" customWidth="1"/>
    <col min="7" max="7" width="18.42578125" style="445" customWidth="1"/>
    <col min="8" max="8" width="10.5703125" style="445" customWidth="1"/>
    <col min="9" max="9" width="15.5703125" style="445" customWidth="1"/>
    <col min="10" max="10" width="18.42578125" style="445" customWidth="1"/>
    <col min="11" max="11" width="11.42578125" style="445" customWidth="1"/>
    <col min="12" max="18" width="15.85546875" style="445" customWidth="1"/>
    <col min="19" max="19" width="18.42578125" style="445" customWidth="1"/>
    <col min="20" max="20" width="11.42578125" style="445" customWidth="1"/>
    <col min="21" max="21" width="15.5703125" style="445" customWidth="1"/>
    <col min="22" max="22" width="17.85546875" style="445" customWidth="1"/>
    <col min="23" max="23" width="21.140625" style="445" customWidth="1"/>
    <col min="24" max="16384" width="9.140625" style="445"/>
  </cols>
  <sheetData>
    <row r="1" spans="1:51" ht="14.45" customHeight="1">
      <c r="A1" s="577" t="s">
        <v>71</v>
      </c>
      <c r="B1" s="579"/>
      <c r="C1" s="579"/>
      <c r="D1" s="580"/>
      <c r="E1" s="581" t="s">
        <v>342</v>
      </c>
      <c r="F1" s="582"/>
      <c r="G1" s="479"/>
      <c r="H1" s="479"/>
      <c r="I1" s="479"/>
      <c r="J1" s="479"/>
      <c r="K1" s="479"/>
      <c r="L1" s="479"/>
      <c r="M1" s="479"/>
      <c r="N1" s="479"/>
      <c r="O1" s="479"/>
      <c r="P1" s="479"/>
      <c r="Q1" s="479"/>
      <c r="R1" s="479"/>
      <c r="S1" s="479"/>
      <c r="T1" s="479"/>
      <c r="U1" s="479"/>
      <c r="V1" s="479"/>
    </row>
    <row r="2" spans="1:51" ht="45">
      <c r="A2" s="578"/>
      <c r="B2" s="452" t="s">
        <v>447</v>
      </c>
      <c r="C2" s="452" t="s">
        <v>449</v>
      </c>
      <c r="D2" s="452" t="s">
        <v>448</v>
      </c>
      <c r="E2" s="583"/>
      <c r="F2" s="584"/>
      <c r="G2" s="479"/>
      <c r="H2" s="479"/>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479"/>
      <c r="AX2" s="479"/>
      <c r="AY2" s="479"/>
    </row>
    <row r="3" spans="1:51">
      <c r="A3" s="466" t="s">
        <v>392</v>
      </c>
      <c r="B3" s="455"/>
      <c r="C3" s="455"/>
      <c r="D3" s="455"/>
      <c r="E3" s="455"/>
      <c r="F3" s="455"/>
      <c r="G3" s="479"/>
      <c r="H3" s="479"/>
      <c r="I3" s="479"/>
      <c r="J3" s="479"/>
      <c r="K3" s="479"/>
      <c r="L3" s="479"/>
      <c r="M3" s="479"/>
      <c r="N3" s="479"/>
      <c r="O3" s="479"/>
      <c r="P3" s="479"/>
      <c r="Q3" s="479"/>
      <c r="R3" s="479"/>
      <c r="S3" s="479"/>
      <c r="T3" s="479"/>
      <c r="U3" s="479"/>
      <c r="V3" s="479"/>
      <c r="W3" s="479"/>
      <c r="X3" s="479"/>
      <c r="Y3" s="479"/>
      <c r="Z3" s="479"/>
      <c r="AA3" s="479"/>
      <c r="AB3" s="479"/>
      <c r="AC3" s="479"/>
      <c r="AD3" s="479"/>
      <c r="AE3" s="479"/>
      <c r="AF3" s="479"/>
      <c r="AG3" s="479"/>
      <c r="AH3" s="479"/>
      <c r="AI3" s="479"/>
      <c r="AJ3" s="479"/>
      <c r="AK3" s="479"/>
      <c r="AL3" s="479"/>
      <c r="AM3" s="479"/>
      <c r="AN3" s="479"/>
      <c r="AO3" s="479"/>
      <c r="AP3" s="479"/>
      <c r="AQ3" s="479"/>
      <c r="AR3" s="479"/>
      <c r="AS3" s="479"/>
      <c r="AT3" s="479"/>
      <c r="AU3" s="479"/>
      <c r="AV3" s="479"/>
      <c r="AW3" s="479"/>
      <c r="AX3" s="479"/>
      <c r="AY3" s="479"/>
    </row>
    <row r="4" spans="1:51">
      <c r="A4" s="439" t="s">
        <v>476</v>
      </c>
      <c r="B4" s="392"/>
      <c r="C4" s="392"/>
      <c r="D4" s="392"/>
      <c r="E4" s="392"/>
      <c r="F4" s="392"/>
      <c r="G4" s="479"/>
      <c r="H4" s="479"/>
      <c r="I4" s="479"/>
      <c r="J4" s="479"/>
      <c r="K4" s="479"/>
      <c r="L4" s="479"/>
      <c r="M4" s="479"/>
      <c r="N4" s="479"/>
      <c r="O4" s="479"/>
      <c r="P4" s="479"/>
      <c r="Q4" s="479"/>
      <c r="R4" s="479"/>
      <c r="S4" s="479"/>
      <c r="T4" s="479"/>
      <c r="U4" s="479"/>
      <c r="V4" s="479"/>
      <c r="W4" s="479"/>
      <c r="X4" s="479"/>
      <c r="Y4" s="479"/>
      <c r="Z4" s="479"/>
      <c r="AA4" s="479"/>
      <c r="AB4" s="479"/>
      <c r="AC4" s="479"/>
      <c r="AD4" s="479"/>
      <c r="AE4" s="479"/>
      <c r="AF4" s="479"/>
      <c r="AG4" s="479"/>
      <c r="AH4" s="479"/>
      <c r="AI4" s="479"/>
      <c r="AJ4" s="479"/>
      <c r="AK4" s="479"/>
      <c r="AL4" s="479"/>
      <c r="AM4" s="479"/>
      <c r="AN4" s="479"/>
      <c r="AO4" s="479"/>
      <c r="AP4" s="479"/>
      <c r="AQ4" s="479"/>
      <c r="AR4" s="479"/>
      <c r="AS4" s="479"/>
      <c r="AT4" s="479"/>
      <c r="AU4" s="479"/>
      <c r="AV4" s="479"/>
      <c r="AW4" s="479"/>
      <c r="AX4" s="479"/>
      <c r="AY4" s="479"/>
    </row>
    <row r="5" spans="1:51">
      <c r="A5" s="439" t="s">
        <v>477</v>
      </c>
      <c r="B5" s="392"/>
      <c r="C5" s="392"/>
      <c r="D5" s="392"/>
      <c r="E5" s="392"/>
      <c r="F5" s="394"/>
      <c r="G5" s="479"/>
      <c r="H5" s="479"/>
      <c r="I5" s="479"/>
      <c r="J5" s="479"/>
      <c r="K5" s="479"/>
      <c r="L5" s="479"/>
      <c r="M5" s="479"/>
      <c r="N5" s="479"/>
      <c r="O5" s="479"/>
      <c r="P5" s="479"/>
      <c r="Q5" s="479"/>
      <c r="R5" s="479"/>
      <c r="S5" s="479"/>
      <c r="T5" s="479"/>
      <c r="U5" s="479"/>
      <c r="V5" s="479"/>
      <c r="W5" s="479"/>
      <c r="X5" s="479"/>
      <c r="Y5" s="479"/>
      <c r="Z5" s="479"/>
      <c r="AA5" s="479"/>
      <c r="AB5" s="479"/>
      <c r="AC5" s="479"/>
      <c r="AD5" s="479"/>
      <c r="AE5" s="479"/>
      <c r="AF5" s="479"/>
      <c r="AG5" s="479"/>
      <c r="AH5" s="479"/>
      <c r="AI5" s="479"/>
      <c r="AJ5" s="479"/>
      <c r="AK5" s="479"/>
      <c r="AL5" s="479"/>
      <c r="AM5" s="479"/>
      <c r="AN5" s="479"/>
      <c r="AO5" s="479"/>
      <c r="AP5" s="479"/>
      <c r="AQ5" s="479"/>
      <c r="AR5" s="479"/>
      <c r="AS5" s="479"/>
      <c r="AT5" s="479"/>
      <c r="AU5" s="479"/>
      <c r="AV5" s="479"/>
      <c r="AW5" s="479"/>
      <c r="AX5" s="479"/>
      <c r="AY5" s="479"/>
    </row>
    <row r="6" spans="1:51">
      <c r="A6" s="439" t="s">
        <v>478</v>
      </c>
      <c r="B6" s="392"/>
      <c r="C6" s="392"/>
      <c r="D6" s="392"/>
      <c r="E6" s="392"/>
      <c r="F6" s="394"/>
      <c r="G6" s="479"/>
      <c r="H6" s="479"/>
      <c r="I6" s="479"/>
      <c r="J6" s="479"/>
      <c r="K6" s="479"/>
      <c r="L6" s="479"/>
      <c r="M6" s="479"/>
      <c r="N6" s="479"/>
      <c r="O6" s="479"/>
      <c r="P6" s="479"/>
      <c r="Q6" s="479"/>
      <c r="R6" s="479"/>
      <c r="S6" s="479"/>
      <c r="T6" s="479"/>
      <c r="U6" s="479"/>
      <c r="V6" s="479"/>
    </row>
    <row r="7" spans="1:51">
      <c r="A7" s="427" t="s">
        <v>467</v>
      </c>
      <c r="B7" s="392"/>
      <c r="C7" s="392"/>
      <c r="D7" s="392"/>
      <c r="E7" s="392"/>
      <c r="F7" s="394"/>
      <c r="G7" s="479"/>
      <c r="H7" s="479"/>
      <c r="I7" s="479"/>
      <c r="J7" s="479"/>
      <c r="K7" s="479"/>
      <c r="L7" s="479"/>
      <c r="M7" s="479"/>
      <c r="N7" s="479"/>
      <c r="O7" s="479"/>
      <c r="P7" s="479"/>
      <c r="Q7" s="479"/>
      <c r="R7" s="479"/>
      <c r="S7" s="479"/>
      <c r="T7" s="479"/>
      <c r="U7" s="479"/>
      <c r="V7" s="479"/>
    </row>
    <row r="8" spans="1:51">
      <c r="A8" s="428" t="s">
        <v>483</v>
      </c>
      <c r="B8" s="392"/>
      <c r="C8" s="392"/>
      <c r="D8" s="392"/>
      <c r="E8" s="392"/>
      <c r="F8" s="394"/>
      <c r="G8" s="479"/>
      <c r="H8" s="479"/>
      <c r="I8" s="479"/>
      <c r="J8" s="479"/>
      <c r="K8" s="479"/>
      <c r="L8" s="479"/>
      <c r="M8" s="479"/>
      <c r="N8" s="479"/>
      <c r="O8" s="479"/>
      <c r="P8" s="479"/>
      <c r="Q8" s="479"/>
      <c r="R8" s="479"/>
      <c r="S8" s="479"/>
      <c r="T8" s="479"/>
      <c r="U8" s="479"/>
      <c r="V8" s="479"/>
    </row>
    <row r="9" spans="1:51">
      <c r="A9" s="427" t="s">
        <v>543</v>
      </c>
      <c r="B9" s="392"/>
      <c r="C9" s="392"/>
      <c r="D9" s="392"/>
      <c r="E9" s="392"/>
      <c r="F9" s="394"/>
      <c r="G9" s="479"/>
      <c r="H9" s="479"/>
      <c r="I9" s="479"/>
      <c r="J9" s="479"/>
      <c r="K9" s="479"/>
      <c r="L9" s="479"/>
      <c r="M9" s="479"/>
      <c r="N9" s="479"/>
      <c r="O9" s="479"/>
      <c r="P9" s="479"/>
      <c r="Q9" s="479"/>
      <c r="R9" s="479"/>
      <c r="S9" s="479"/>
      <c r="T9" s="479"/>
      <c r="U9" s="479"/>
      <c r="V9" s="479"/>
    </row>
    <row r="10" spans="1:51">
      <c r="A10" s="428" t="s">
        <v>536</v>
      </c>
      <c r="B10" s="392"/>
      <c r="C10" s="392"/>
      <c r="D10" s="392"/>
      <c r="E10" s="392"/>
      <c r="F10" s="394"/>
      <c r="G10" s="479"/>
      <c r="H10" s="479"/>
      <c r="I10" s="479"/>
      <c r="J10" s="479"/>
      <c r="K10" s="479"/>
      <c r="L10" s="479"/>
      <c r="M10" s="479"/>
      <c r="N10" s="479"/>
      <c r="O10" s="479"/>
      <c r="P10" s="479"/>
      <c r="Q10" s="479"/>
      <c r="R10" s="479"/>
      <c r="S10" s="479"/>
      <c r="T10" s="479"/>
      <c r="U10" s="479"/>
      <c r="V10" s="479"/>
    </row>
    <row r="11" spans="1:51">
      <c r="A11" s="428" t="s">
        <v>544</v>
      </c>
      <c r="B11" s="392"/>
      <c r="C11" s="392"/>
      <c r="D11" s="392"/>
      <c r="E11" s="392"/>
      <c r="F11" s="394"/>
      <c r="G11" s="479"/>
      <c r="H11" s="479"/>
      <c r="I11" s="479"/>
      <c r="J11" s="479"/>
      <c r="K11" s="479"/>
      <c r="L11" s="479"/>
      <c r="M11" s="479"/>
      <c r="N11" s="479"/>
      <c r="O11" s="479"/>
      <c r="P11" s="479"/>
      <c r="Q11" s="479"/>
      <c r="R11" s="479"/>
      <c r="S11" s="479"/>
      <c r="T11" s="479"/>
      <c r="U11" s="479"/>
      <c r="V11" s="479"/>
    </row>
    <row r="12" spans="1:51">
      <c r="A12" s="428" t="s">
        <v>460</v>
      </c>
      <c r="B12" s="392"/>
      <c r="C12" s="392"/>
      <c r="D12" s="392"/>
      <c r="E12" s="392"/>
      <c r="F12" s="394"/>
      <c r="G12" s="479"/>
      <c r="H12" s="479"/>
      <c r="I12" s="479"/>
      <c r="J12" s="479"/>
      <c r="K12" s="479"/>
      <c r="L12" s="479"/>
      <c r="M12" s="479"/>
      <c r="N12" s="479"/>
      <c r="O12" s="479"/>
      <c r="P12" s="479"/>
      <c r="Q12" s="479"/>
      <c r="R12" s="479"/>
      <c r="S12" s="479"/>
      <c r="T12" s="479"/>
      <c r="U12" s="479"/>
      <c r="V12" s="479"/>
    </row>
    <row r="13" spans="1:51">
      <c r="A13" s="428" t="s">
        <v>460</v>
      </c>
      <c r="B13" s="392"/>
      <c r="C13" s="392"/>
      <c r="D13" s="392"/>
      <c r="E13" s="392"/>
      <c r="F13" s="394"/>
      <c r="G13" s="479"/>
      <c r="H13" s="479"/>
      <c r="I13" s="479"/>
      <c r="J13" s="479"/>
      <c r="K13" s="479"/>
      <c r="L13" s="479"/>
      <c r="M13" s="479"/>
      <c r="N13" s="479"/>
      <c r="O13" s="479"/>
      <c r="P13" s="479"/>
      <c r="Q13" s="479"/>
      <c r="R13" s="479"/>
      <c r="S13" s="479"/>
      <c r="T13" s="479"/>
      <c r="U13" s="479"/>
      <c r="V13" s="479"/>
    </row>
    <row r="14" spans="1:51">
      <c r="A14" s="428" t="s">
        <v>460</v>
      </c>
      <c r="B14" s="392"/>
      <c r="C14" s="392"/>
      <c r="D14" s="392"/>
      <c r="E14" s="392"/>
      <c r="F14" s="394"/>
      <c r="G14" s="479"/>
      <c r="H14" s="479"/>
      <c r="I14" s="479"/>
      <c r="J14" s="479"/>
      <c r="K14" s="479"/>
      <c r="L14" s="479"/>
      <c r="M14" s="479"/>
      <c r="N14" s="479"/>
      <c r="O14" s="479"/>
      <c r="P14" s="479"/>
      <c r="Q14" s="479"/>
      <c r="R14" s="479"/>
      <c r="S14" s="479"/>
      <c r="T14" s="479"/>
      <c r="U14" s="479"/>
      <c r="V14" s="479"/>
    </row>
    <row r="15" spans="1:51">
      <c r="A15" s="466" t="s">
        <v>434</v>
      </c>
      <c r="B15" s="374"/>
      <c r="C15" s="374"/>
      <c r="D15" s="374"/>
      <c r="E15" s="374"/>
      <c r="F15" s="374"/>
      <c r="G15" s="479"/>
      <c r="H15" s="479"/>
      <c r="I15" s="479"/>
      <c r="J15" s="479"/>
      <c r="K15" s="479"/>
      <c r="L15" s="479"/>
      <c r="M15" s="479"/>
      <c r="N15" s="479"/>
      <c r="O15" s="479"/>
      <c r="P15" s="479"/>
      <c r="Q15" s="479"/>
      <c r="R15" s="479"/>
      <c r="S15" s="479"/>
      <c r="T15" s="479"/>
      <c r="U15" s="479"/>
      <c r="V15" s="479"/>
    </row>
    <row r="16" spans="1:51">
      <c r="A16" s="439" t="s">
        <v>476</v>
      </c>
      <c r="B16" s="392"/>
      <c r="C16" s="392"/>
      <c r="D16" s="392"/>
      <c r="E16" s="392"/>
      <c r="F16" s="394"/>
      <c r="G16" s="479"/>
      <c r="H16" s="479"/>
      <c r="I16" s="479"/>
      <c r="J16" s="479"/>
      <c r="K16" s="479"/>
      <c r="L16" s="479"/>
      <c r="M16" s="479"/>
      <c r="N16" s="479"/>
      <c r="O16" s="479"/>
      <c r="P16" s="479"/>
      <c r="Q16" s="479"/>
      <c r="R16" s="479"/>
      <c r="S16" s="479"/>
      <c r="T16" s="479"/>
      <c r="U16" s="479"/>
      <c r="V16" s="479"/>
    </row>
    <row r="17" spans="1:22">
      <c r="A17" s="439" t="s">
        <v>477</v>
      </c>
      <c r="B17" s="392"/>
      <c r="C17" s="392"/>
      <c r="D17" s="392"/>
      <c r="E17" s="392"/>
      <c r="F17" s="394"/>
      <c r="G17" s="479"/>
      <c r="H17" s="479"/>
      <c r="I17" s="479"/>
      <c r="J17" s="479"/>
      <c r="K17" s="479"/>
      <c r="L17" s="479"/>
      <c r="M17" s="479"/>
      <c r="N17" s="479"/>
      <c r="O17" s="479"/>
      <c r="P17" s="479"/>
      <c r="Q17" s="479"/>
      <c r="R17" s="479"/>
      <c r="S17" s="479"/>
      <c r="T17" s="479"/>
      <c r="U17" s="479"/>
      <c r="V17" s="479"/>
    </row>
    <row r="18" spans="1:22">
      <c r="A18" s="439" t="s">
        <v>478</v>
      </c>
      <c r="B18" s="392"/>
      <c r="C18" s="392"/>
      <c r="D18" s="392"/>
      <c r="E18" s="392"/>
      <c r="F18" s="394"/>
      <c r="G18" s="479"/>
      <c r="H18" s="479"/>
      <c r="I18" s="479"/>
      <c r="J18" s="479"/>
      <c r="K18" s="479"/>
      <c r="L18" s="479"/>
      <c r="M18" s="479"/>
      <c r="N18" s="479"/>
      <c r="O18" s="479"/>
      <c r="P18" s="479"/>
      <c r="Q18" s="479"/>
      <c r="R18" s="479"/>
      <c r="S18" s="479"/>
      <c r="T18" s="479"/>
      <c r="U18" s="479"/>
      <c r="V18" s="479"/>
    </row>
    <row r="19" spans="1:22">
      <c r="A19" s="427" t="s">
        <v>467</v>
      </c>
      <c r="B19" s="392"/>
      <c r="C19" s="392"/>
      <c r="D19" s="392"/>
      <c r="E19" s="392"/>
      <c r="F19" s="394"/>
      <c r="G19" s="479"/>
      <c r="H19" s="479"/>
      <c r="I19" s="479"/>
      <c r="J19" s="479"/>
      <c r="K19" s="479"/>
      <c r="L19" s="479"/>
      <c r="M19" s="479"/>
      <c r="N19" s="479"/>
      <c r="O19" s="479"/>
      <c r="P19" s="479"/>
      <c r="Q19" s="479"/>
      <c r="R19" s="479"/>
      <c r="S19" s="479"/>
      <c r="T19" s="479"/>
      <c r="U19" s="479"/>
      <c r="V19" s="479"/>
    </row>
    <row r="20" spans="1:22">
      <c r="A20" s="427" t="s">
        <v>543</v>
      </c>
      <c r="B20" s="392"/>
      <c r="C20" s="392"/>
      <c r="D20" s="392"/>
      <c r="E20" s="392"/>
      <c r="F20" s="394"/>
      <c r="G20" s="479"/>
      <c r="H20" s="479"/>
      <c r="I20" s="479"/>
      <c r="J20" s="479"/>
      <c r="K20" s="479"/>
      <c r="L20" s="479"/>
      <c r="M20" s="479"/>
      <c r="N20" s="479"/>
      <c r="O20" s="479"/>
      <c r="P20" s="479"/>
      <c r="Q20" s="479"/>
      <c r="R20" s="479"/>
      <c r="S20" s="479"/>
      <c r="T20" s="479"/>
      <c r="U20" s="479"/>
      <c r="V20" s="479"/>
    </row>
    <row r="21" spans="1:22">
      <c r="A21" s="428" t="s">
        <v>536</v>
      </c>
      <c r="B21" s="392"/>
      <c r="C21" s="392"/>
      <c r="D21" s="392"/>
      <c r="E21" s="392"/>
      <c r="F21" s="394"/>
      <c r="G21" s="479"/>
      <c r="H21" s="479"/>
      <c r="I21" s="479"/>
      <c r="J21" s="479"/>
      <c r="K21" s="479"/>
      <c r="L21" s="479"/>
      <c r="M21" s="479"/>
      <c r="N21" s="479"/>
      <c r="O21" s="479"/>
      <c r="P21" s="479"/>
      <c r="Q21" s="479"/>
      <c r="R21" s="479"/>
      <c r="S21" s="479"/>
      <c r="T21" s="479"/>
      <c r="U21" s="479"/>
      <c r="V21" s="479"/>
    </row>
    <row r="22" spans="1:22">
      <c r="A22" s="428" t="s">
        <v>544</v>
      </c>
      <c r="B22" s="392"/>
      <c r="C22" s="392"/>
      <c r="D22" s="392"/>
      <c r="E22" s="392"/>
      <c r="F22" s="394"/>
      <c r="G22" s="479"/>
      <c r="H22" s="479"/>
      <c r="I22" s="479"/>
      <c r="J22" s="479"/>
      <c r="K22" s="479"/>
      <c r="L22" s="479"/>
      <c r="M22" s="479"/>
      <c r="N22" s="479"/>
      <c r="O22" s="479"/>
      <c r="P22" s="479"/>
      <c r="Q22" s="479"/>
      <c r="R22" s="479"/>
      <c r="S22" s="479"/>
      <c r="T22" s="479"/>
      <c r="U22" s="479"/>
      <c r="V22" s="479"/>
    </row>
    <row r="23" spans="1:22">
      <c r="A23" s="428" t="s">
        <v>460</v>
      </c>
      <c r="B23" s="392"/>
      <c r="C23" s="392"/>
      <c r="D23" s="392"/>
      <c r="E23" s="392"/>
      <c r="F23" s="394"/>
      <c r="G23" s="479"/>
      <c r="H23" s="479"/>
      <c r="I23" s="479"/>
      <c r="J23" s="479"/>
      <c r="K23" s="479"/>
      <c r="L23" s="479"/>
      <c r="M23" s="479"/>
      <c r="N23" s="479"/>
      <c r="O23" s="479"/>
      <c r="P23" s="479"/>
      <c r="Q23" s="479"/>
      <c r="R23" s="479"/>
      <c r="S23" s="479"/>
      <c r="T23" s="479"/>
      <c r="U23" s="479"/>
      <c r="V23" s="479"/>
    </row>
    <row r="24" spans="1:22">
      <c r="A24" s="428" t="s">
        <v>460</v>
      </c>
      <c r="B24" s="392"/>
      <c r="C24" s="392"/>
      <c r="D24" s="392"/>
      <c r="E24" s="392"/>
      <c r="F24" s="394"/>
      <c r="G24" s="479"/>
      <c r="H24" s="479"/>
      <c r="I24" s="479"/>
      <c r="J24" s="479"/>
      <c r="K24" s="479"/>
      <c r="L24" s="479"/>
      <c r="M24" s="479"/>
      <c r="N24" s="479"/>
      <c r="O24" s="479"/>
      <c r="P24" s="479"/>
      <c r="Q24" s="479"/>
      <c r="R24" s="479"/>
      <c r="S24" s="479"/>
      <c r="T24" s="479"/>
      <c r="U24" s="479"/>
      <c r="V24" s="479"/>
    </row>
    <row r="25" spans="1:22">
      <c r="A25" s="428" t="s">
        <v>460</v>
      </c>
      <c r="B25" s="392"/>
      <c r="C25" s="392"/>
      <c r="D25" s="392"/>
      <c r="E25" s="392"/>
      <c r="F25" s="394"/>
      <c r="G25" s="479"/>
      <c r="H25" s="479"/>
      <c r="I25" s="479"/>
      <c r="J25" s="479"/>
      <c r="K25" s="479"/>
      <c r="L25" s="479"/>
      <c r="M25" s="479"/>
      <c r="N25" s="479"/>
      <c r="O25" s="479"/>
      <c r="P25" s="479"/>
      <c r="Q25" s="479"/>
      <c r="R25" s="479"/>
      <c r="S25" s="479"/>
      <c r="T25" s="479"/>
      <c r="U25" s="479"/>
      <c r="V25" s="479"/>
    </row>
    <row r="26" spans="1:22">
      <c r="A26" s="428" t="s">
        <v>460</v>
      </c>
      <c r="B26" s="392"/>
      <c r="C26" s="392"/>
      <c r="D26" s="392"/>
      <c r="E26" s="392"/>
      <c r="F26" s="394"/>
      <c r="G26" s="479"/>
      <c r="H26" s="479"/>
      <c r="I26" s="479"/>
      <c r="J26" s="479"/>
      <c r="K26" s="479"/>
      <c r="L26" s="479"/>
      <c r="M26" s="479"/>
      <c r="N26" s="479"/>
      <c r="O26" s="479"/>
      <c r="P26" s="479"/>
      <c r="Q26" s="479"/>
      <c r="R26" s="479"/>
      <c r="S26" s="479"/>
      <c r="T26" s="479"/>
      <c r="U26" s="479"/>
      <c r="V26" s="479"/>
    </row>
    <row r="27" spans="1:22">
      <c r="A27" s="428" t="s">
        <v>460</v>
      </c>
      <c r="B27" s="392"/>
      <c r="C27" s="392"/>
      <c r="D27" s="392"/>
      <c r="E27" s="392"/>
      <c r="F27" s="394"/>
      <c r="G27" s="479"/>
      <c r="H27" s="479"/>
      <c r="I27" s="479"/>
      <c r="J27" s="479"/>
      <c r="K27" s="479"/>
      <c r="L27" s="479"/>
      <c r="M27" s="479"/>
      <c r="N27" s="479"/>
      <c r="O27" s="479"/>
      <c r="P27" s="479"/>
      <c r="Q27" s="479"/>
      <c r="R27" s="479"/>
      <c r="S27" s="479"/>
      <c r="T27" s="479"/>
      <c r="U27" s="479"/>
      <c r="V27" s="479"/>
    </row>
    <row r="28" spans="1:22">
      <c r="A28" s="428" t="s">
        <v>460</v>
      </c>
      <c r="B28" s="392"/>
      <c r="C28" s="392"/>
      <c r="D28" s="392"/>
      <c r="E28" s="392"/>
      <c r="F28" s="394"/>
      <c r="G28" s="479"/>
      <c r="H28" s="479"/>
      <c r="I28" s="479"/>
      <c r="J28" s="479"/>
      <c r="K28" s="479"/>
      <c r="L28" s="479"/>
      <c r="M28" s="479"/>
      <c r="N28" s="479"/>
      <c r="O28" s="479"/>
      <c r="P28" s="479"/>
      <c r="Q28" s="479"/>
      <c r="R28" s="479"/>
      <c r="S28" s="479"/>
      <c r="T28" s="479"/>
      <c r="U28" s="479"/>
      <c r="V28" s="479"/>
    </row>
    <row r="29" spans="1:22">
      <c r="A29" s="466" t="s">
        <v>530</v>
      </c>
      <c r="B29" s="374"/>
      <c r="C29" s="374"/>
      <c r="D29" s="374"/>
      <c r="E29" s="374"/>
      <c r="F29" s="374"/>
      <c r="G29" s="479"/>
      <c r="H29" s="479"/>
      <c r="I29" s="479"/>
      <c r="J29" s="479"/>
      <c r="K29" s="479"/>
      <c r="L29" s="479"/>
      <c r="M29" s="479"/>
      <c r="N29" s="479"/>
      <c r="O29" s="479"/>
      <c r="P29" s="479"/>
      <c r="Q29" s="479"/>
      <c r="R29" s="479"/>
      <c r="S29" s="479"/>
      <c r="T29" s="479"/>
      <c r="U29" s="479"/>
      <c r="V29" s="479"/>
    </row>
    <row r="30" spans="1:22">
      <c r="A30" s="439" t="s">
        <v>476</v>
      </c>
      <c r="B30" s="392"/>
      <c r="C30" s="392"/>
      <c r="D30" s="392"/>
      <c r="E30" s="392"/>
      <c r="F30" s="394"/>
      <c r="G30" s="479"/>
      <c r="H30" s="479"/>
      <c r="I30" s="479"/>
      <c r="J30" s="479"/>
      <c r="K30" s="479"/>
      <c r="L30" s="479"/>
      <c r="M30" s="479"/>
      <c r="N30" s="479"/>
      <c r="O30" s="479"/>
      <c r="P30" s="479"/>
      <c r="Q30" s="479"/>
      <c r="R30" s="479"/>
      <c r="S30" s="479"/>
      <c r="T30" s="479"/>
      <c r="U30" s="479"/>
      <c r="V30" s="479"/>
    </row>
    <row r="31" spans="1:22">
      <c r="A31" s="439" t="s">
        <v>477</v>
      </c>
      <c r="B31" s="392"/>
      <c r="C31" s="392"/>
      <c r="D31" s="392"/>
      <c r="E31" s="392"/>
      <c r="F31" s="394"/>
      <c r="G31" s="479"/>
      <c r="H31" s="479"/>
      <c r="I31" s="479"/>
      <c r="J31" s="479"/>
      <c r="K31" s="479"/>
      <c r="L31" s="479"/>
      <c r="M31" s="479"/>
      <c r="N31" s="479"/>
      <c r="O31" s="479"/>
      <c r="P31" s="479"/>
      <c r="Q31" s="479"/>
      <c r="R31" s="479"/>
      <c r="S31" s="479"/>
      <c r="T31" s="479"/>
      <c r="U31" s="479"/>
      <c r="V31" s="479"/>
    </row>
    <row r="32" spans="1:22">
      <c r="A32" s="439" t="s">
        <v>478</v>
      </c>
      <c r="B32" s="417"/>
      <c r="C32" s="417"/>
      <c r="D32" s="417"/>
      <c r="E32" s="417"/>
      <c r="F32" s="418"/>
      <c r="G32" s="479"/>
      <c r="H32" s="479"/>
      <c r="I32" s="479"/>
      <c r="J32" s="479"/>
      <c r="K32" s="479"/>
      <c r="L32" s="479"/>
      <c r="M32" s="479"/>
      <c r="N32" s="479"/>
      <c r="O32" s="479"/>
      <c r="P32" s="479"/>
      <c r="Q32" s="479"/>
      <c r="R32" s="479"/>
      <c r="S32" s="479"/>
      <c r="T32" s="479"/>
      <c r="U32" s="479"/>
      <c r="V32" s="479"/>
    </row>
    <row r="33" spans="1:255">
      <c r="A33" s="427" t="s">
        <v>543</v>
      </c>
      <c r="B33" s="417"/>
      <c r="C33" s="417"/>
      <c r="D33" s="417"/>
      <c r="E33" s="417"/>
      <c r="F33" s="418"/>
      <c r="G33" s="479"/>
      <c r="H33" s="479"/>
      <c r="I33" s="479"/>
      <c r="J33" s="479"/>
      <c r="K33" s="479"/>
      <c r="L33" s="479"/>
      <c r="M33" s="479"/>
      <c r="N33" s="479"/>
      <c r="O33" s="479"/>
      <c r="P33" s="479"/>
      <c r="Q33" s="479"/>
      <c r="R33" s="479"/>
      <c r="S33" s="479"/>
      <c r="T33" s="479"/>
      <c r="U33" s="479"/>
      <c r="V33" s="479"/>
    </row>
    <row r="34" spans="1:255">
      <c r="A34" s="428" t="s">
        <v>536</v>
      </c>
      <c r="B34" s="417"/>
      <c r="C34" s="417"/>
      <c r="D34" s="417"/>
      <c r="E34" s="417"/>
      <c r="F34" s="418"/>
      <c r="G34" s="479"/>
      <c r="H34" s="479"/>
      <c r="I34" s="479"/>
      <c r="J34" s="479"/>
      <c r="K34" s="479"/>
      <c r="L34" s="479"/>
      <c r="M34" s="479"/>
      <c r="N34" s="479"/>
      <c r="O34" s="479"/>
      <c r="P34" s="479"/>
      <c r="Q34" s="479"/>
      <c r="R34" s="479"/>
      <c r="S34" s="479"/>
      <c r="T34" s="479"/>
      <c r="U34" s="479"/>
      <c r="V34" s="479"/>
    </row>
    <row r="35" spans="1:255">
      <c r="A35" s="428" t="s">
        <v>544</v>
      </c>
      <c r="B35" s="417"/>
      <c r="C35" s="417"/>
      <c r="D35" s="417"/>
      <c r="E35" s="417"/>
      <c r="F35" s="418"/>
      <c r="G35" s="479"/>
      <c r="H35" s="479"/>
      <c r="I35" s="479"/>
      <c r="J35" s="479"/>
      <c r="K35" s="479"/>
      <c r="L35" s="479"/>
      <c r="M35" s="479"/>
      <c r="N35" s="479"/>
      <c r="O35" s="479"/>
      <c r="P35" s="479"/>
      <c r="Q35" s="479"/>
      <c r="R35" s="479"/>
      <c r="S35" s="479"/>
      <c r="T35" s="479"/>
      <c r="U35" s="479"/>
      <c r="V35" s="479"/>
    </row>
    <row r="36" spans="1:255">
      <c r="A36" s="428" t="s">
        <v>460</v>
      </c>
      <c r="B36" s="417"/>
      <c r="C36" s="417"/>
      <c r="D36" s="417"/>
      <c r="E36" s="417"/>
      <c r="F36" s="418"/>
      <c r="G36" s="479"/>
      <c r="H36" s="479"/>
      <c r="I36" s="479"/>
      <c r="J36" s="479"/>
      <c r="K36" s="479"/>
      <c r="L36" s="479"/>
      <c r="M36" s="479"/>
      <c r="N36" s="479"/>
      <c r="O36" s="479"/>
      <c r="P36" s="479"/>
      <c r="Q36" s="479"/>
      <c r="R36" s="479"/>
      <c r="S36" s="479"/>
      <c r="T36" s="479"/>
      <c r="U36" s="479"/>
      <c r="V36" s="479"/>
    </row>
    <row r="37" spans="1:255">
      <c r="A37" s="428" t="s">
        <v>460</v>
      </c>
      <c r="B37" s="417"/>
      <c r="C37" s="417"/>
      <c r="D37" s="417"/>
      <c r="E37" s="417"/>
      <c r="F37" s="418"/>
      <c r="G37" s="479"/>
      <c r="H37" s="479"/>
      <c r="I37" s="479"/>
      <c r="J37" s="479"/>
      <c r="K37" s="479"/>
      <c r="L37" s="479"/>
      <c r="M37" s="479"/>
      <c r="N37" s="479"/>
      <c r="O37" s="479"/>
      <c r="P37" s="479"/>
      <c r="Q37" s="479"/>
      <c r="R37" s="479"/>
      <c r="S37" s="479"/>
      <c r="T37" s="479"/>
      <c r="U37" s="479"/>
      <c r="V37" s="479"/>
    </row>
    <row r="38" spans="1:255">
      <c r="A38" s="428" t="s">
        <v>460</v>
      </c>
      <c r="B38" s="417"/>
      <c r="C38" s="417"/>
      <c r="D38" s="417"/>
      <c r="E38" s="417"/>
      <c r="F38" s="418"/>
      <c r="G38" s="479"/>
      <c r="H38" s="479"/>
      <c r="I38" s="479"/>
      <c r="J38" s="479"/>
      <c r="K38" s="479"/>
      <c r="L38" s="479"/>
      <c r="M38" s="479"/>
      <c r="N38" s="479"/>
      <c r="O38" s="479"/>
      <c r="P38" s="479"/>
      <c r="Q38" s="479"/>
      <c r="R38" s="479"/>
      <c r="S38" s="479"/>
      <c r="T38" s="479"/>
      <c r="U38" s="479"/>
      <c r="V38" s="479"/>
    </row>
    <row r="39" spans="1:255">
      <c r="A39" s="428" t="s">
        <v>460</v>
      </c>
      <c r="B39" s="417"/>
      <c r="C39" s="417"/>
      <c r="D39" s="417"/>
      <c r="E39" s="417"/>
      <c r="F39" s="418"/>
      <c r="G39" s="479"/>
      <c r="H39" s="479"/>
      <c r="I39" s="479"/>
      <c r="J39" s="479"/>
      <c r="K39" s="479"/>
      <c r="L39" s="479"/>
      <c r="M39" s="479"/>
      <c r="N39" s="479"/>
      <c r="O39" s="479"/>
      <c r="P39" s="479"/>
      <c r="Q39" s="479"/>
      <c r="R39" s="479"/>
      <c r="S39" s="479"/>
      <c r="T39" s="479"/>
      <c r="U39" s="479"/>
      <c r="V39" s="479"/>
    </row>
    <row r="40" spans="1:255">
      <c r="A40" s="428" t="s">
        <v>460</v>
      </c>
      <c r="B40" s="417"/>
      <c r="C40" s="417"/>
      <c r="D40" s="417"/>
      <c r="E40" s="417"/>
      <c r="F40" s="418"/>
      <c r="G40" s="479"/>
      <c r="H40" s="479"/>
      <c r="I40" s="479"/>
      <c r="J40" s="479"/>
      <c r="K40" s="479"/>
      <c r="L40" s="479"/>
      <c r="M40" s="479"/>
      <c r="N40" s="479"/>
      <c r="O40" s="479"/>
      <c r="P40" s="479"/>
      <c r="Q40" s="479"/>
      <c r="R40" s="479"/>
      <c r="S40" s="479"/>
      <c r="T40" s="479"/>
      <c r="U40" s="479"/>
      <c r="V40" s="479"/>
    </row>
    <row r="41" spans="1:255" s="481" customFormat="1" ht="15.75" thickBot="1">
      <c r="A41" s="475" t="s">
        <v>393</v>
      </c>
      <c r="B41" s="395"/>
      <c r="C41" s="395"/>
      <c r="D41" s="395"/>
      <c r="E41" s="395"/>
      <c r="F41" s="396"/>
      <c r="G41" s="480"/>
      <c r="H41" s="480"/>
      <c r="I41" s="480"/>
      <c r="J41" s="480"/>
      <c r="K41" s="480"/>
      <c r="L41" s="480"/>
      <c r="M41" s="480"/>
      <c r="N41" s="480"/>
      <c r="O41" s="480"/>
      <c r="P41" s="480"/>
      <c r="Q41" s="480"/>
      <c r="R41" s="480"/>
      <c r="S41" s="480"/>
      <c r="T41" s="480"/>
      <c r="U41" s="480"/>
      <c r="V41" s="480"/>
    </row>
    <row r="42" spans="1:255" s="484" customFormat="1">
      <c r="A42" s="482"/>
      <c r="B42" s="483"/>
      <c r="C42" s="483"/>
      <c r="D42" s="483"/>
      <c r="E42" s="483"/>
      <c r="F42" s="479"/>
      <c r="G42" s="479"/>
      <c r="H42" s="479"/>
      <c r="I42" s="479"/>
      <c r="J42" s="479"/>
      <c r="K42" s="479"/>
      <c r="L42" s="479"/>
      <c r="M42" s="479"/>
      <c r="N42" s="479"/>
      <c r="O42" s="479"/>
      <c r="P42" s="479"/>
      <c r="Q42" s="479"/>
      <c r="R42" s="479"/>
      <c r="S42" s="479"/>
      <c r="T42" s="479"/>
      <c r="U42" s="479"/>
      <c r="V42" s="479"/>
    </row>
    <row r="43" spans="1:255">
      <c r="W43" s="485"/>
      <c r="X43" s="485"/>
      <c r="Y43" s="485"/>
      <c r="Z43" s="485"/>
      <c r="AA43" s="485"/>
      <c r="AB43" s="485"/>
      <c r="AC43" s="485"/>
      <c r="AD43" s="485"/>
      <c r="AE43" s="485"/>
      <c r="AF43" s="485"/>
      <c r="AG43" s="485"/>
      <c r="AH43" s="485"/>
      <c r="AI43" s="485"/>
      <c r="AJ43" s="485"/>
      <c r="AK43" s="485"/>
      <c r="AL43" s="485"/>
      <c r="AM43" s="485"/>
      <c r="AN43" s="485"/>
      <c r="AO43" s="485"/>
      <c r="AP43" s="485"/>
      <c r="AQ43" s="485"/>
      <c r="AR43" s="485"/>
      <c r="AS43" s="485"/>
      <c r="AT43" s="485"/>
      <c r="AU43" s="485"/>
      <c r="AV43" s="485"/>
      <c r="AW43" s="485"/>
      <c r="AX43" s="485"/>
      <c r="AY43" s="485"/>
      <c r="AZ43" s="485"/>
      <c r="BA43" s="485"/>
      <c r="BB43" s="485"/>
      <c r="BC43" s="485"/>
      <c r="BD43" s="485"/>
      <c r="BE43" s="485"/>
      <c r="BF43" s="485"/>
      <c r="BG43" s="485"/>
      <c r="BH43" s="485"/>
      <c r="BI43" s="485"/>
      <c r="BJ43" s="485"/>
      <c r="BK43" s="485"/>
      <c r="BL43" s="485"/>
      <c r="BM43" s="485"/>
      <c r="BN43" s="485"/>
      <c r="BO43" s="485"/>
      <c r="BP43" s="485"/>
      <c r="BQ43" s="485"/>
      <c r="BR43" s="485"/>
      <c r="BS43" s="485"/>
      <c r="BT43" s="485"/>
      <c r="BU43" s="485"/>
      <c r="BV43" s="485"/>
      <c r="BW43" s="485"/>
      <c r="BX43" s="485"/>
      <c r="BY43" s="485"/>
      <c r="BZ43" s="485"/>
      <c r="CA43" s="485"/>
      <c r="CB43" s="485"/>
      <c r="CC43" s="485"/>
      <c r="CD43" s="485"/>
      <c r="CE43" s="485"/>
      <c r="CF43" s="485"/>
      <c r="CG43" s="485"/>
      <c r="CH43" s="485"/>
      <c r="CI43" s="485"/>
      <c r="CJ43" s="485"/>
      <c r="CK43" s="485"/>
      <c r="CL43" s="485"/>
      <c r="CM43" s="485"/>
      <c r="CN43" s="485"/>
      <c r="CO43" s="485"/>
      <c r="CP43" s="485"/>
      <c r="CQ43" s="485"/>
      <c r="CR43" s="485"/>
      <c r="CS43" s="485"/>
      <c r="CT43" s="485"/>
      <c r="CU43" s="485"/>
      <c r="CV43" s="485"/>
      <c r="CW43" s="485"/>
      <c r="CX43" s="485"/>
      <c r="CY43" s="485"/>
      <c r="CZ43" s="485"/>
      <c r="DA43" s="485"/>
      <c r="DB43" s="485"/>
      <c r="DC43" s="485"/>
      <c r="DD43" s="485"/>
      <c r="DE43" s="485"/>
      <c r="DF43" s="485"/>
      <c r="DG43" s="485"/>
      <c r="DH43" s="485"/>
      <c r="DI43" s="485"/>
      <c r="DJ43" s="485"/>
      <c r="DK43" s="485"/>
      <c r="DL43" s="485"/>
      <c r="DM43" s="485"/>
      <c r="DN43" s="485"/>
      <c r="DO43" s="485"/>
      <c r="DP43" s="485"/>
      <c r="DQ43" s="485"/>
      <c r="DR43" s="485"/>
      <c r="DS43" s="485"/>
      <c r="DT43" s="485"/>
      <c r="DU43" s="485"/>
      <c r="DV43" s="485"/>
      <c r="DW43" s="485"/>
      <c r="DX43" s="485"/>
      <c r="DY43" s="485"/>
      <c r="DZ43" s="485"/>
      <c r="EA43" s="485"/>
      <c r="EB43" s="485"/>
      <c r="EC43" s="485"/>
      <c r="ED43" s="485"/>
      <c r="EE43" s="485"/>
      <c r="EF43" s="485"/>
      <c r="EG43" s="485"/>
      <c r="EH43" s="485"/>
      <c r="EI43" s="485"/>
      <c r="EJ43" s="485"/>
      <c r="EK43" s="485"/>
      <c r="EL43" s="485"/>
      <c r="EM43" s="485"/>
      <c r="EN43" s="485"/>
      <c r="EO43" s="485"/>
      <c r="EP43" s="485"/>
      <c r="EQ43" s="485"/>
      <c r="ER43" s="485"/>
      <c r="ES43" s="485"/>
      <c r="ET43" s="485"/>
      <c r="EU43" s="485"/>
      <c r="EV43" s="485"/>
      <c r="EW43" s="485"/>
      <c r="EX43" s="485"/>
      <c r="EY43" s="485"/>
      <c r="EZ43" s="485"/>
      <c r="FA43" s="485"/>
      <c r="FB43" s="485"/>
      <c r="FC43" s="485"/>
      <c r="FD43" s="485"/>
      <c r="FE43" s="485"/>
      <c r="FF43" s="485"/>
      <c r="FG43" s="485"/>
      <c r="FH43" s="485"/>
      <c r="FI43" s="485"/>
      <c r="FJ43" s="485"/>
      <c r="FK43" s="485"/>
      <c r="FL43" s="485"/>
      <c r="FM43" s="485"/>
      <c r="FN43" s="485"/>
      <c r="FO43" s="485"/>
      <c r="FP43" s="485"/>
      <c r="FQ43" s="485"/>
      <c r="FR43" s="485"/>
      <c r="FS43" s="485"/>
      <c r="FT43" s="485"/>
      <c r="FU43" s="485"/>
      <c r="FV43" s="485"/>
      <c r="FW43" s="485"/>
      <c r="FX43" s="485"/>
      <c r="FY43" s="485"/>
      <c r="FZ43" s="485"/>
      <c r="GA43" s="485"/>
      <c r="GB43" s="485"/>
      <c r="GC43" s="485"/>
      <c r="GD43" s="485"/>
      <c r="GE43" s="485"/>
      <c r="GF43" s="485"/>
      <c r="GG43" s="485"/>
      <c r="GH43" s="485"/>
      <c r="GI43" s="485"/>
      <c r="GJ43" s="485"/>
      <c r="GK43" s="485"/>
      <c r="GL43" s="485"/>
      <c r="GM43" s="485"/>
      <c r="GN43" s="485"/>
      <c r="GO43" s="485"/>
      <c r="GP43" s="485"/>
      <c r="GQ43" s="485"/>
      <c r="GR43" s="485"/>
      <c r="GS43" s="485"/>
      <c r="GT43" s="485"/>
      <c r="GU43" s="485"/>
      <c r="GV43" s="485"/>
      <c r="GW43" s="485"/>
      <c r="GX43" s="485"/>
      <c r="GY43" s="485"/>
      <c r="GZ43" s="485"/>
      <c r="HA43" s="485"/>
      <c r="HB43" s="485"/>
      <c r="HC43" s="485"/>
      <c r="HD43" s="485"/>
      <c r="HE43" s="485"/>
      <c r="HF43" s="485"/>
      <c r="HG43" s="485"/>
      <c r="HH43" s="485"/>
      <c r="HI43" s="485"/>
      <c r="HJ43" s="485"/>
      <c r="HK43" s="485"/>
      <c r="HL43" s="485"/>
      <c r="HM43" s="485"/>
      <c r="HN43" s="485"/>
      <c r="HO43" s="485"/>
      <c r="HP43" s="485"/>
      <c r="HQ43" s="485"/>
      <c r="HR43" s="485"/>
      <c r="HS43" s="485"/>
      <c r="HT43" s="485"/>
      <c r="HU43" s="485"/>
      <c r="HV43" s="485"/>
      <c r="HW43" s="485"/>
      <c r="HX43" s="485"/>
      <c r="HY43" s="485"/>
      <c r="HZ43" s="485"/>
      <c r="IA43" s="485"/>
      <c r="IB43" s="485"/>
      <c r="IC43" s="485"/>
      <c r="ID43" s="485"/>
      <c r="IE43" s="485"/>
      <c r="IF43" s="485"/>
      <c r="IG43" s="485"/>
      <c r="IH43" s="485"/>
      <c r="II43" s="485"/>
      <c r="IJ43" s="485"/>
      <c r="IK43" s="485"/>
      <c r="IL43" s="485"/>
      <c r="IM43" s="485"/>
      <c r="IN43" s="485"/>
      <c r="IO43" s="485"/>
      <c r="IP43" s="485"/>
      <c r="IQ43" s="485"/>
      <c r="IR43" s="485"/>
      <c r="IS43" s="485"/>
      <c r="IT43" s="485"/>
      <c r="IU43" s="485"/>
    </row>
    <row r="44" spans="1:255">
      <c r="W44" s="485"/>
      <c r="X44" s="485"/>
      <c r="Y44" s="485"/>
      <c r="Z44" s="485"/>
      <c r="AA44" s="485"/>
      <c r="AB44" s="485"/>
      <c r="AC44" s="485"/>
      <c r="AD44" s="485"/>
      <c r="AE44" s="485"/>
      <c r="AF44" s="485"/>
      <c r="AG44" s="485"/>
      <c r="AH44" s="485"/>
      <c r="AI44" s="485"/>
      <c r="AJ44" s="485"/>
      <c r="AK44" s="485"/>
      <c r="AL44" s="485"/>
      <c r="AM44" s="485"/>
      <c r="AN44" s="485"/>
      <c r="AO44" s="485"/>
      <c r="AP44" s="485"/>
      <c r="AQ44" s="485"/>
      <c r="AR44" s="485"/>
      <c r="AS44" s="485"/>
      <c r="AT44" s="485"/>
      <c r="AU44" s="485"/>
      <c r="AV44" s="485"/>
      <c r="AW44" s="485"/>
      <c r="AX44" s="485"/>
      <c r="AY44" s="485"/>
      <c r="AZ44" s="485"/>
      <c r="BA44" s="485"/>
      <c r="BB44" s="485"/>
      <c r="BC44" s="485"/>
      <c r="BD44" s="485"/>
      <c r="BE44" s="485"/>
      <c r="BF44" s="485"/>
      <c r="BG44" s="485"/>
      <c r="BH44" s="485"/>
      <c r="BI44" s="485"/>
      <c r="BJ44" s="485"/>
      <c r="BK44" s="485"/>
      <c r="BL44" s="485"/>
      <c r="BM44" s="485"/>
      <c r="BN44" s="485"/>
      <c r="BO44" s="485"/>
      <c r="BP44" s="485"/>
      <c r="BQ44" s="485"/>
      <c r="BR44" s="485"/>
      <c r="BS44" s="485"/>
      <c r="BT44" s="485"/>
      <c r="BU44" s="485"/>
      <c r="BV44" s="485"/>
      <c r="BW44" s="485"/>
      <c r="BX44" s="485"/>
      <c r="BY44" s="485"/>
      <c r="BZ44" s="485"/>
      <c r="CA44" s="485"/>
      <c r="CB44" s="485"/>
      <c r="CC44" s="485"/>
      <c r="CD44" s="485"/>
      <c r="CE44" s="485"/>
      <c r="CF44" s="485"/>
      <c r="CG44" s="485"/>
      <c r="CH44" s="485"/>
      <c r="CI44" s="485"/>
      <c r="CJ44" s="485"/>
      <c r="CK44" s="485"/>
      <c r="CL44" s="485"/>
      <c r="CM44" s="485"/>
      <c r="CN44" s="485"/>
      <c r="CO44" s="485"/>
      <c r="CP44" s="485"/>
      <c r="CQ44" s="485"/>
      <c r="CR44" s="485"/>
      <c r="CS44" s="485"/>
      <c r="CT44" s="485"/>
      <c r="CU44" s="485"/>
      <c r="CV44" s="485"/>
      <c r="CW44" s="485"/>
      <c r="CX44" s="485"/>
      <c r="CY44" s="485"/>
      <c r="CZ44" s="485"/>
      <c r="DA44" s="485"/>
      <c r="DB44" s="485"/>
      <c r="DC44" s="485"/>
      <c r="DD44" s="485"/>
      <c r="DE44" s="485"/>
      <c r="DF44" s="485"/>
      <c r="DG44" s="485"/>
      <c r="DH44" s="485"/>
      <c r="DI44" s="485"/>
      <c r="DJ44" s="485"/>
      <c r="DK44" s="485"/>
      <c r="DL44" s="485"/>
      <c r="DM44" s="485"/>
      <c r="DN44" s="485"/>
      <c r="DO44" s="485"/>
      <c r="DP44" s="485"/>
      <c r="DQ44" s="485"/>
      <c r="DR44" s="485"/>
      <c r="DS44" s="485"/>
      <c r="DT44" s="485"/>
      <c r="DU44" s="485"/>
      <c r="DV44" s="485"/>
      <c r="DW44" s="485"/>
      <c r="DX44" s="485"/>
      <c r="DY44" s="485"/>
      <c r="DZ44" s="485"/>
      <c r="EA44" s="485"/>
      <c r="EB44" s="485"/>
      <c r="EC44" s="485"/>
      <c r="ED44" s="485"/>
      <c r="EE44" s="485"/>
      <c r="EF44" s="485"/>
      <c r="EG44" s="485"/>
      <c r="EH44" s="485"/>
      <c r="EI44" s="485"/>
      <c r="EJ44" s="485"/>
      <c r="EK44" s="485"/>
      <c r="EL44" s="485"/>
      <c r="EM44" s="485"/>
      <c r="EN44" s="485"/>
      <c r="EO44" s="485"/>
      <c r="EP44" s="485"/>
      <c r="EQ44" s="485"/>
      <c r="ER44" s="485"/>
      <c r="ES44" s="485"/>
      <c r="ET44" s="485"/>
      <c r="EU44" s="485"/>
      <c r="EV44" s="485"/>
      <c r="EW44" s="485"/>
      <c r="EX44" s="485"/>
      <c r="EY44" s="485"/>
      <c r="EZ44" s="485"/>
      <c r="FA44" s="485"/>
      <c r="FB44" s="485"/>
      <c r="FC44" s="485"/>
      <c r="FD44" s="485"/>
      <c r="FE44" s="485"/>
      <c r="FF44" s="485"/>
      <c r="FG44" s="485"/>
      <c r="FH44" s="485"/>
      <c r="FI44" s="485"/>
      <c r="FJ44" s="485"/>
      <c r="FK44" s="485"/>
      <c r="FL44" s="485"/>
      <c r="FM44" s="485"/>
      <c r="FN44" s="485"/>
      <c r="FO44" s="485"/>
      <c r="FP44" s="485"/>
      <c r="FQ44" s="485"/>
      <c r="FR44" s="485"/>
      <c r="FS44" s="485"/>
      <c r="FT44" s="485"/>
      <c r="FU44" s="485"/>
      <c r="FV44" s="485"/>
      <c r="FW44" s="485"/>
      <c r="FX44" s="485"/>
      <c r="FY44" s="485"/>
      <c r="FZ44" s="485"/>
      <c r="GA44" s="485"/>
      <c r="GB44" s="485"/>
      <c r="GC44" s="485"/>
      <c r="GD44" s="485"/>
      <c r="GE44" s="485"/>
      <c r="GF44" s="485"/>
      <c r="GG44" s="485"/>
      <c r="GH44" s="485"/>
      <c r="GI44" s="485"/>
      <c r="GJ44" s="485"/>
      <c r="GK44" s="485"/>
      <c r="GL44" s="485"/>
      <c r="GM44" s="485"/>
      <c r="GN44" s="485"/>
      <c r="GO44" s="485"/>
      <c r="GP44" s="485"/>
      <c r="GQ44" s="485"/>
      <c r="GR44" s="485"/>
      <c r="GS44" s="485"/>
      <c r="GT44" s="485"/>
      <c r="GU44" s="485"/>
      <c r="GV44" s="485"/>
      <c r="GW44" s="485"/>
      <c r="GX44" s="485"/>
      <c r="GY44" s="485"/>
      <c r="GZ44" s="485"/>
      <c r="HA44" s="485"/>
      <c r="HB44" s="485"/>
      <c r="HC44" s="485"/>
      <c r="HD44" s="485"/>
      <c r="HE44" s="485"/>
      <c r="HF44" s="485"/>
      <c r="HG44" s="485"/>
      <c r="HH44" s="485"/>
      <c r="HI44" s="485"/>
      <c r="HJ44" s="485"/>
      <c r="HK44" s="485"/>
      <c r="HL44" s="485"/>
      <c r="HM44" s="485"/>
      <c r="HN44" s="485"/>
      <c r="HO44" s="485"/>
      <c r="HP44" s="485"/>
      <c r="HQ44" s="485"/>
      <c r="HR44" s="485"/>
      <c r="HS44" s="485"/>
      <c r="HT44" s="485"/>
      <c r="HU44" s="485"/>
      <c r="HV44" s="485"/>
      <c r="HW44" s="485"/>
      <c r="HX44" s="485"/>
      <c r="HY44" s="485"/>
      <c r="HZ44" s="485"/>
      <c r="IA44" s="485"/>
      <c r="IB44" s="485"/>
      <c r="IC44" s="485"/>
      <c r="ID44" s="485"/>
      <c r="IE44" s="485"/>
      <c r="IF44" s="485"/>
      <c r="IG44" s="485"/>
      <c r="IH44" s="485"/>
      <c r="II44" s="485"/>
      <c r="IJ44" s="485"/>
      <c r="IK44" s="485"/>
      <c r="IL44" s="485"/>
      <c r="IM44" s="485"/>
      <c r="IN44" s="485"/>
      <c r="IO44" s="485"/>
      <c r="IP44" s="485"/>
      <c r="IQ44" s="485"/>
      <c r="IR44" s="485"/>
      <c r="IS44" s="485"/>
      <c r="IT44" s="485"/>
      <c r="IU44" s="485"/>
    </row>
  </sheetData>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F2"/>
  </mergeCells>
  <pageMargins left="0.21510416666666701" right="0.31" top="0.50312500000000004" bottom="0.75" header="0.3" footer="0.3"/>
  <pageSetup paperSize="9" scale="98" fitToHeight="0" orientation="portrait" r:id="rId2"/>
  <headerFooter>
    <oddHeader>&amp;L&amp;"-,Regular"&amp;11UCO Bank&amp;C&amp;"-,Regular"&amp;11Implementation Cost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IW49"/>
  <sheetViews>
    <sheetView zoomScaleNormal="100" workbookViewId="0">
      <selection activeCell="A10" sqref="A10"/>
    </sheetView>
  </sheetViews>
  <sheetFormatPr defaultColWidth="9.140625" defaultRowHeight="15"/>
  <cols>
    <col min="1" max="1" width="30.42578125" style="445" customWidth="1"/>
    <col min="2" max="2" width="20.5703125" style="445" customWidth="1"/>
    <col min="3" max="3" width="14.5703125" style="445" customWidth="1"/>
    <col min="4" max="4" width="16.5703125" style="445" customWidth="1"/>
    <col min="5" max="5" width="11" style="445" customWidth="1"/>
    <col min="6" max="6" width="16.42578125" style="445" customWidth="1"/>
    <col min="7" max="7" width="17.5703125" style="445" customWidth="1"/>
    <col min="8" max="8" width="18.5703125" style="445" customWidth="1"/>
    <col min="9" max="9" width="18.42578125" style="445" customWidth="1"/>
    <col min="10" max="10" width="10.5703125" style="445" customWidth="1"/>
    <col min="11" max="11" width="15.5703125" style="445" customWidth="1"/>
    <col min="12" max="12" width="18.42578125" style="445" customWidth="1"/>
    <col min="13" max="13" width="11.42578125" style="445" customWidth="1"/>
    <col min="14" max="20" width="15.85546875" style="445" customWidth="1"/>
    <col min="21" max="21" width="18.42578125" style="445" customWidth="1"/>
    <col min="22" max="22" width="11.42578125" style="445" customWidth="1"/>
    <col min="23" max="23" width="15.5703125" style="445" customWidth="1"/>
    <col min="24" max="24" width="17.85546875" style="445" customWidth="1"/>
    <col min="25" max="25" width="21.140625" style="445" customWidth="1"/>
    <col min="26" max="16384" width="9.140625" style="445"/>
  </cols>
  <sheetData>
    <row r="1" spans="1:53" ht="14.45" customHeight="1">
      <c r="A1" s="577" t="s">
        <v>71</v>
      </c>
      <c r="B1" s="486"/>
      <c r="C1" s="486"/>
      <c r="D1" s="486"/>
      <c r="E1" s="579"/>
      <c r="F1" s="579"/>
      <c r="G1" s="580"/>
      <c r="H1" s="581" t="s">
        <v>342</v>
      </c>
      <c r="I1" s="479"/>
      <c r="J1" s="479"/>
      <c r="K1" s="479"/>
      <c r="L1" s="479"/>
      <c r="M1" s="479"/>
      <c r="N1" s="479"/>
      <c r="O1" s="479"/>
      <c r="P1" s="479"/>
      <c r="Q1" s="479"/>
      <c r="R1" s="479"/>
      <c r="S1" s="479"/>
      <c r="T1" s="479"/>
      <c r="U1" s="479"/>
      <c r="V1" s="479"/>
      <c r="W1" s="479"/>
      <c r="X1" s="479"/>
    </row>
    <row r="2" spans="1:53" ht="45">
      <c r="A2" s="578"/>
      <c r="B2" s="452" t="s">
        <v>484</v>
      </c>
      <c r="C2" s="452" t="s">
        <v>485</v>
      </c>
      <c r="D2" s="452" t="s">
        <v>486</v>
      </c>
      <c r="E2" s="452" t="s">
        <v>447</v>
      </c>
      <c r="F2" s="452" t="s">
        <v>449</v>
      </c>
      <c r="G2" s="452" t="s">
        <v>448</v>
      </c>
      <c r="H2" s="583"/>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479"/>
      <c r="AX2" s="479"/>
      <c r="AY2" s="479"/>
      <c r="AZ2" s="479"/>
      <c r="BA2" s="479"/>
    </row>
    <row r="3" spans="1:53">
      <c r="A3" s="466" t="s">
        <v>392</v>
      </c>
      <c r="B3" s="487"/>
      <c r="C3" s="487"/>
      <c r="D3" s="487"/>
      <c r="E3" s="455"/>
      <c r="F3" s="455"/>
      <c r="G3" s="455"/>
      <c r="H3" s="455"/>
      <c r="I3" s="479"/>
      <c r="J3" s="479"/>
      <c r="K3" s="479"/>
      <c r="L3" s="479"/>
      <c r="M3" s="479"/>
      <c r="N3" s="479"/>
      <c r="O3" s="479"/>
      <c r="P3" s="479"/>
      <c r="Q3" s="479"/>
      <c r="R3" s="479"/>
      <c r="S3" s="479"/>
      <c r="T3" s="479"/>
      <c r="U3" s="479"/>
      <c r="V3" s="479"/>
      <c r="W3" s="479"/>
      <c r="X3" s="479"/>
      <c r="Y3" s="479"/>
      <c r="Z3" s="479"/>
      <c r="AA3" s="479"/>
      <c r="AB3" s="479"/>
      <c r="AC3" s="479"/>
      <c r="AD3" s="479"/>
      <c r="AE3" s="479"/>
      <c r="AF3" s="479"/>
      <c r="AG3" s="479"/>
      <c r="AH3" s="479"/>
      <c r="AI3" s="479"/>
      <c r="AJ3" s="479"/>
      <c r="AK3" s="479"/>
      <c r="AL3" s="479"/>
      <c r="AM3" s="479"/>
      <c r="AN3" s="479"/>
      <c r="AO3" s="479"/>
      <c r="AP3" s="479"/>
      <c r="AQ3" s="479"/>
      <c r="AR3" s="479"/>
      <c r="AS3" s="479"/>
      <c r="AT3" s="479"/>
      <c r="AU3" s="479"/>
      <c r="AV3" s="479"/>
      <c r="AW3" s="479"/>
      <c r="AX3" s="479"/>
      <c r="AY3" s="479"/>
      <c r="AZ3" s="479"/>
      <c r="BA3" s="479"/>
    </row>
    <row r="4" spans="1:53">
      <c r="A4" s="439" t="s">
        <v>476</v>
      </c>
      <c r="B4" s="488"/>
      <c r="C4" s="488"/>
      <c r="D4" s="488"/>
      <c r="E4" s="392"/>
      <c r="F4" s="392"/>
      <c r="G4" s="392"/>
      <c r="H4" s="392"/>
      <c r="I4" s="479"/>
      <c r="J4" s="479"/>
      <c r="K4" s="479"/>
      <c r="L4" s="479"/>
      <c r="M4" s="479"/>
      <c r="N4" s="479"/>
      <c r="O4" s="479"/>
      <c r="P4" s="479"/>
      <c r="Q4" s="479"/>
      <c r="R4" s="479"/>
      <c r="S4" s="479"/>
      <c r="T4" s="479"/>
      <c r="U4" s="479"/>
      <c r="V4" s="479"/>
      <c r="W4" s="479"/>
      <c r="X4" s="479"/>
      <c r="Y4" s="479"/>
      <c r="Z4" s="479"/>
      <c r="AA4" s="479"/>
      <c r="AB4" s="479"/>
      <c r="AC4" s="479"/>
      <c r="AD4" s="479"/>
      <c r="AE4" s="479"/>
      <c r="AF4" s="479"/>
      <c r="AG4" s="479"/>
      <c r="AH4" s="479"/>
      <c r="AI4" s="479"/>
      <c r="AJ4" s="479"/>
      <c r="AK4" s="479"/>
      <c r="AL4" s="479"/>
      <c r="AM4" s="479"/>
      <c r="AN4" s="479"/>
      <c r="AO4" s="479"/>
      <c r="AP4" s="479"/>
      <c r="AQ4" s="479"/>
      <c r="AR4" s="479"/>
      <c r="AS4" s="479"/>
      <c r="AT4" s="479"/>
      <c r="AU4" s="479"/>
      <c r="AV4" s="479"/>
      <c r="AW4" s="479"/>
      <c r="AX4" s="479"/>
      <c r="AY4" s="479"/>
      <c r="AZ4" s="479"/>
      <c r="BA4" s="479"/>
    </row>
    <row r="5" spans="1:53">
      <c r="A5" s="439" t="s">
        <v>477</v>
      </c>
      <c r="B5" s="488"/>
      <c r="C5" s="488"/>
      <c r="D5" s="488"/>
      <c r="E5" s="392"/>
      <c r="F5" s="392"/>
      <c r="G5" s="392"/>
      <c r="H5" s="392"/>
      <c r="I5" s="479"/>
      <c r="J5" s="479"/>
      <c r="K5" s="479"/>
      <c r="L5" s="479"/>
      <c r="M5" s="479"/>
      <c r="N5" s="479"/>
      <c r="O5" s="479"/>
      <c r="P5" s="479"/>
      <c r="Q5" s="479"/>
      <c r="R5" s="479"/>
      <c r="S5" s="479"/>
      <c r="T5" s="479"/>
      <c r="U5" s="479"/>
      <c r="V5" s="479"/>
      <c r="W5" s="479"/>
      <c r="X5" s="479"/>
      <c r="Y5" s="479"/>
      <c r="Z5" s="479"/>
      <c r="AA5" s="479"/>
      <c r="AB5" s="479"/>
      <c r="AC5" s="479"/>
      <c r="AD5" s="479"/>
      <c r="AE5" s="479"/>
      <c r="AF5" s="479"/>
      <c r="AG5" s="479"/>
      <c r="AH5" s="479"/>
      <c r="AI5" s="479"/>
      <c r="AJ5" s="479"/>
      <c r="AK5" s="479"/>
      <c r="AL5" s="479"/>
      <c r="AM5" s="479"/>
      <c r="AN5" s="479"/>
      <c r="AO5" s="479"/>
      <c r="AP5" s="479"/>
      <c r="AQ5" s="479"/>
      <c r="AR5" s="479"/>
      <c r="AS5" s="479"/>
      <c r="AT5" s="479"/>
      <c r="AU5" s="479"/>
      <c r="AV5" s="479"/>
      <c r="AW5" s="479"/>
      <c r="AX5" s="479"/>
      <c r="AY5" s="479"/>
      <c r="AZ5" s="479"/>
      <c r="BA5" s="479"/>
    </row>
    <row r="6" spans="1:53">
      <c r="A6" s="439" t="s">
        <v>478</v>
      </c>
      <c r="B6" s="488"/>
      <c r="C6" s="488"/>
      <c r="D6" s="488"/>
      <c r="E6" s="392"/>
      <c r="F6" s="392"/>
      <c r="G6" s="392"/>
      <c r="H6" s="392"/>
      <c r="I6" s="479"/>
      <c r="J6" s="479"/>
      <c r="K6" s="479"/>
      <c r="L6" s="479"/>
      <c r="M6" s="479"/>
      <c r="N6" s="479"/>
      <c r="O6" s="479"/>
      <c r="P6" s="479"/>
      <c r="Q6" s="479"/>
      <c r="R6" s="479"/>
      <c r="S6" s="479"/>
      <c r="T6" s="479"/>
      <c r="U6" s="479"/>
      <c r="V6" s="479"/>
      <c r="W6" s="479"/>
      <c r="X6" s="479"/>
    </row>
    <row r="7" spans="1:53">
      <c r="A7" s="428" t="s">
        <v>474</v>
      </c>
      <c r="B7" s="435"/>
      <c r="C7" s="435"/>
      <c r="D7" s="435"/>
      <c r="E7" s="392"/>
      <c r="F7" s="392"/>
      <c r="G7" s="392"/>
      <c r="H7" s="392"/>
      <c r="I7" s="479"/>
      <c r="J7" s="479"/>
      <c r="K7" s="479"/>
      <c r="L7" s="479"/>
      <c r="M7" s="479"/>
      <c r="N7" s="479"/>
      <c r="O7" s="479"/>
      <c r="P7" s="479"/>
      <c r="Q7" s="479"/>
      <c r="R7" s="479"/>
      <c r="S7" s="479"/>
      <c r="T7" s="479"/>
      <c r="U7" s="479"/>
      <c r="V7" s="479"/>
      <c r="W7" s="479"/>
      <c r="X7" s="479"/>
    </row>
    <row r="8" spans="1:53">
      <c r="A8" s="427" t="s">
        <v>543</v>
      </c>
      <c r="B8" s="435"/>
      <c r="C8" s="435"/>
      <c r="D8" s="435"/>
      <c r="E8" s="392"/>
      <c r="F8" s="392"/>
      <c r="G8" s="392"/>
      <c r="H8" s="392"/>
      <c r="I8" s="479"/>
      <c r="J8" s="479"/>
      <c r="K8" s="479"/>
      <c r="L8" s="479"/>
      <c r="M8" s="479"/>
      <c r="N8" s="479"/>
      <c r="O8" s="479"/>
      <c r="P8" s="479"/>
      <c r="Q8" s="479"/>
      <c r="R8" s="479"/>
      <c r="S8" s="479"/>
      <c r="T8" s="479"/>
      <c r="U8" s="479"/>
      <c r="V8" s="479"/>
      <c r="W8" s="479"/>
      <c r="X8" s="479"/>
    </row>
    <row r="9" spans="1:53">
      <c r="A9" s="428" t="s">
        <v>537</v>
      </c>
      <c r="B9" s="435"/>
      <c r="C9" s="435"/>
      <c r="D9" s="435"/>
      <c r="E9" s="392"/>
      <c r="F9" s="392"/>
      <c r="G9" s="392"/>
      <c r="H9" s="392"/>
      <c r="I9" s="479"/>
      <c r="J9" s="479"/>
      <c r="K9" s="479"/>
      <c r="L9" s="479"/>
      <c r="M9" s="479"/>
      <c r="N9" s="479"/>
      <c r="O9" s="479"/>
      <c r="P9" s="479"/>
      <c r="Q9" s="479"/>
      <c r="R9" s="479"/>
      <c r="S9" s="479"/>
      <c r="T9" s="479"/>
      <c r="U9" s="479"/>
      <c r="V9" s="479"/>
      <c r="W9" s="479"/>
      <c r="X9" s="479"/>
    </row>
    <row r="10" spans="1:53" ht="24">
      <c r="A10" s="428" t="s">
        <v>539</v>
      </c>
      <c r="B10" s="435"/>
      <c r="C10" s="435"/>
      <c r="D10" s="435"/>
      <c r="E10" s="392"/>
      <c r="F10" s="392"/>
      <c r="G10" s="392"/>
      <c r="H10" s="392"/>
      <c r="I10" s="479"/>
      <c r="J10" s="479"/>
      <c r="K10" s="479"/>
      <c r="L10" s="479"/>
      <c r="M10" s="479"/>
      <c r="N10" s="479"/>
      <c r="O10" s="479"/>
      <c r="P10" s="479"/>
      <c r="Q10" s="479"/>
      <c r="R10" s="479"/>
      <c r="S10" s="479"/>
      <c r="T10" s="479"/>
      <c r="U10" s="479"/>
      <c r="V10" s="479"/>
      <c r="W10" s="479"/>
      <c r="X10" s="479"/>
    </row>
    <row r="11" spans="1:53">
      <c r="A11" s="428" t="s">
        <v>544</v>
      </c>
      <c r="B11" s="435"/>
      <c r="C11" s="435"/>
      <c r="D11" s="435"/>
      <c r="E11" s="392"/>
      <c r="F11" s="392"/>
      <c r="G11" s="392"/>
      <c r="H11" s="392"/>
      <c r="I11" s="479"/>
      <c r="J11" s="479"/>
      <c r="K11" s="479"/>
      <c r="L11" s="479"/>
      <c r="M11" s="479"/>
      <c r="N11" s="479"/>
      <c r="O11" s="479"/>
      <c r="P11" s="479"/>
      <c r="Q11" s="479"/>
      <c r="R11" s="479"/>
      <c r="S11" s="479"/>
      <c r="T11" s="479"/>
      <c r="U11" s="479"/>
      <c r="V11" s="479"/>
      <c r="W11" s="479"/>
      <c r="X11" s="479"/>
    </row>
    <row r="12" spans="1:53">
      <c r="A12" s="428" t="s">
        <v>460</v>
      </c>
      <c r="B12" s="435"/>
      <c r="C12" s="435"/>
      <c r="D12" s="435"/>
      <c r="E12" s="392"/>
      <c r="F12" s="392"/>
      <c r="G12" s="392"/>
      <c r="H12" s="392"/>
      <c r="I12" s="479"/>
      <c r="J12" s="479"/>
      <c r="K12" s="479"/>
      <c r="L12" s="479"/>
      <c r="M12" s="479"/>
      <c r="N12" s="479"/>
      <c r="O12" s="479"/>
      <c r="P12" s="479"/>
      <c r="Q12" s="479"/>
      <c r="R12" s="479"/>
      <c r="S12" s="479"/>
      <c r="T12" s="479"/>
      <c r="U12" s="479"/>
      <c r="V12" s="479"/>
      <c r="W12" s="479"/>
      <c r="X12" s="479"/>
    </row>
    <row r="13" spans="1:53">
      <c r="A13" s="428" t="s">
        <v>460</v>
      </c>
      <c r="B13" s="435"/>
      <c r="C13" s="435"/>
      <c r="D13" s="435"/>
      <c r="E13" s="392"/>
      <c r="F13" s="392"/>
      <c r="G13" s="392"/>
      <c r="H13" s="392"/>
      <c r="I13" s="479"/>
      <c r="J13" s="479"/>
      <c r="K13" s="479"/>
      <c r="L13" s="479"/>
      <c r="M13" s="479"/>
      <c r="N13" s="479"/>
      <c r="O13" s="479"/>
      <c r="P13" s="479"/>
      <c r="Q13" s="479"/>
      <c r="R13" s="479"/>
      <c r="S13" s="479"/>
      <c r="T13" s="479"/>
      <c r="U13" s="479"/>
      <c r="V13" s="479"/>
      <c r="W13" s="479"/>
      <c r="X13" s="479"/>
    </row>
    <row r="14" spans="1:53">
      <c r="A14" s="428" t="s">
        <v>460</v>
      </c>
      <c r="B14" s="435"/>
      <c r="C14" s="435"/>
      <c r="D14" s="435"/>
      <c r="E14" s="392"/>
      <c r="F14" s="392"/>
      <c r="G14" s="392"/>
      <c r="H14" s="392"/>
      <c r="I14" s="479"/>
      <c r="J14" s="479"/>
      <c r="K14" s="479"/>
      <c r="L14" s="479"/>
      <c r="M14" s="479"/>
      <c r="N14" s="479"/>
      <c r="O14" s="479"/>
      <c r="P14" s="479"/>
      <c r="Q14" s="479"/>
      <c r="R14" s="479"/>
      <c r="S14" s="479"/>
      <c r="T14" s="479"/>
      <c r="U14" s="479"/>
      <c r="V14" s="479"/>
      <c r="W14" s="479"/>
      <c r="X14" s="479"/>
    </row>
    <row r="15" spans="1:53">
      <c r="A15" s="428" t="s">
        <v>460</v>
      </c>
      <c r="B15" s="435"/>
      <c r="C15" s="435"/>
      <c r="D15" s="435"/>
      <c r="E15" s="392"/>
      <c r="F15" s="392"/>
      <c r="G15" s="392"/>
      <c r="H15" s="392"/>
      <c r="I15" s="479"/>
      <c r="J15" s="479"/>
      <c r="K15" s="479"/>
      <c r="L15" s="479"/>
      <c r="M15" s="479"/>
      <c r="N15" s="479"/>
      <c r="O15" s="479"/>
      <c r="P15" s="479"/>
      <c r="Q15" s="479"/>
      <c r="R15" s="479"/>
      <c r="S15" s="479"/>
      <c r="T15" s="479"/>
      <c r="U15" s="479"/>
      <c r="V15" s="479"/>
      <c r="W15" s="479"/>
      <c r="X15" s="479"/>
    </row>
    <row r="16" spans="1:53">
      <c r="A16" s="428" t="s">
        <v>460</v>
      </c>
      <c r="B16" s="435"/>
      <c r="C16" s="435"/>
      <c r="D16" s="435"/>
      <c r="E16" s="392"/>
      <c r="F16" s="392"/>
      <c r="G16" s="392"/>
      <c r="H16" s="392"/>
      <c r="I16" s="479"/>
      <c r="J16" s="479"/>
      <c r="K16" s="479"/>
      <c r="L16" s="479"/>
      <c r="M16" s="479"/>
      <c r="N16" s="479"/>
      <c r="O16" s="479"/>
      <c r="P16" s="479"/>
      <c r="Q16" s="479"/>
      <c r="R16" s="479"/>
      <c r="S16" s="479"/>
      <c r="T16" s="479"/>
      <c r="U16" s="479"/>
      <c r="V16" s="479"/>
      <c r="W16" s="479"/>
      <c r="X16" s="479"/>
    </row>
    <row r="17" spans="1:24">
      <c r="A17" s="428" t="s">
        <v>460</v>
      </c>
      <c r="B17" s="435"/>
      <c r="C17" s="435"/>
      <c r="D17" s="435"/>
      <c r="E17" s="392"/>
      <c r="F17" s="392"/>
      <c r="G17" s="392"/>
      <c r="H17" s="392"/>
      <c r="I17" s="479"/>
      <c r="J17" s="479"/>
      <c r="K17" s="479"/>
      <c r="L17" s="479"/>
      <c r="M17" s="479"/>
      <c r="N17" s="479"/>
      <c r="O17" s="479"/>
      <c r="P17" s="479"/>
      <c r="Q17" s="479"/>
      <c r="R17" s="479"/>
      <c r="S17" s="479"/>
      <c r="T17" s="479"/>
      <c r="U17" s="479"/>
      <c r="V17" s="479"/>
      <c r="W17" s="479"/>
      <c r="X17" s="479"/>
    </row>
    <row r="18" spans="1:24">
      <c r="A18" s="466" t="s">
        <v>434</v>
      </c>
      <c r="B18" s="434"/>
      <c r="C18" s="434"/>
      <c r="D18" s="434"/>
      <c r="E18" s="374"/>
      <c r="F18" s="374"/>
      <c r="G18" s="374"/>
      <c r="H18" s="374"/>
      <c r="I18" s="479"/>
      <c r="J18" s="479"/>
      <c r="K18" s="479"/>
      <c r="L18" s="479"/>
      <c r="M18" s="479"/>
      <c r="N18" s="479"/>
      <c r="O18" s="479"/>
      <c r="P18" s="479"/>
      <c r="Q18" s="479"/>
      <c r="R18" s="479"/>
      <c r="S18" s="479"/>
      <c r="T18" s="479"/>
      <c r="U18" s="479"/>
      <c r="V18" s="479"/>
      <c r="W18" s="479"/>
      <c r="X18" s="479"/>
    </row>
    <row r="19" spans="1:24">
      <c r="A19" s="439" t="s">
        <v>476</v>
      </c>
      <c r="B19" s="488"/>
      <c r="C19" s="488"/>
      <c r="D19" s="488"/>
      <c r="E19" s="392"/>
      <c r="F19" s="392"/>
      <c r="G19" s="392"/>
      <c r="H19" s="392"/>
      <c r="I19" s="479"/>
      <c r="J19" s="479"/>
      <c r="K19" s="479"/>
      <c r="L19" s="479"/>
      <c r="M19" s="479"/>
      <c r="N19" s="479"/>
      <c r="O19" s="479"/>
      <c r="P19" s="479"/>
      <c r="Q19" s="479"/>
      <c r="R19" s="479"/>
      <c r="S19" s="479"/>
      <c r="T19" s="479"/>
      <c r="U19" s="479"/>
      <c r="V19" s="479"/>
      <c r="W19" s="479"/>
      <c r="X19" s="479"/>
    </row>
    <row r="20" spans="1:24">
      <c r="A20" s="439" t="s">
        <v>477</v>
      </c>
      <c r="B20" s="488"/>
      <c r="C20" s="488"/>
      <c r="D20" s="488"/>
      <c r="E20" s="392"/>
      <c r="F20" s="392"/>
      <c r="G20" s="392"/>
      <c r="H20" s="392"/>
      <c r="I20" s="479"/>
      <c r="J20" s="479"/>
      <c r="K20" s="479"/>
      <c r="L20" s="479"/>
      <c r="M20" s="479"/>
      <c r="N20" s="479"/>
      <c r="O20" s="479"/>
      <c r="P20" s="479"/>
      <c r="Q20" s="479"/>
      <c r="R20" s="479"/>
      <c r="S20" s="479"/>
      <c r="T20" s="479"/>
      <c r="U20" s="479"/>
      <c r="V20" s="479"/>
      <c r="W20" s="479"/>
      <c r="X20" s="479"/>
    </row>
    <row r="21" spans="1:24">
      <c r="A21" s="439" t="s">
        <v>478</v>
      </c>
      <c r="B21" s="488"/>
      <c r="C21" s="488"/>
      <c r="D21" s="488"/>
      <c r="E21" s="392"/>
      <c r="F21" s="392"/>
      <c r="G21" s="392"/>
      <c r="H21" s="392"/>
      <c r="I21" s="479"/>
      <c r="J21" s="479"/>
      <c r="K21" s="479"/>
      <c r="L21" s="479"/>
      <c r="M21" s="479"/>
      <c r="N21" s="479"/>
      <c r="O21" s="479"/>
      <c r="P21" s="479"/>
      <c r="Q21" s="479"/>
      <c r="R21" s="479"/>
      <c r="S21" s="479"/>
      <c r="T21" s="479"/>
      <c r="U21" s="479"/>
      <c r="V21" s="479"/>
      <c r="W21" s="479"/>
      <c r="X21" s="479"/>
    </row>
    <row r="22" spans="1:24">
      <c r="A22" s="427" t="s">
        <v>543</v>
      </c>
      <c r="B22" s="541"/>
      <c r="C22" s="541"/>
      <c r="D22" s="541"/>
      <c r="E22" s="392"/>
      <c r="F22" s="392"/>
      <c r="G22" s="392"/>
      <c r="H22" s="392"/>
      <c r="I22" s="479"/>
      <c r="J22" s="479"/>
      <c r="K22" s="479"/>
      <c r="L22" s="479"/>
      <c r="M22" s="479"/>
      <c r="N22" s="479"/>
      <c r="O22" s="479"/>
      <c r="P22" s="479"/>
      <c r="Q22" s="479"/>
      <c r="R22" s="479"/>
      <c r="S22" s="479"/>
      <c r="T22" s="479"/>
      <c r="U22" s="479"/>
      <c r="V22" s="479"/>
      <c r="W22" s="479"/>
      <c r="X22" s="479"/>
    </row>
    <row r="23" spans="1:24">
      <c r="A23" s="428" t="s">
        <v>537</v>
      </c>
      <c r="B23" s="435"/>
      <c r="C23" s="435"/>
      <c r="D23" s="435"/>
      <c r="E23" s="392"/>
      <c r="F23" s="392"/>
      <c r="G23" s="392"/>
      <c r="H23" s="392"/>
      <c r="I23" s="479"/>
      <c r="J23" s="479"/>
      <c r="K23" s="479"/>
      <c r="L23" s="479"/>
      <c r="M23" s="479"/>
      <c r="N23" s="479"/>
      <c r="O23" s="479"/>
      <c r="P23" s="479"/>
      <c r="Q23" s="479"/>
      <c r="R23" s="479"/>
      <c r="S23" s="479"/>
      <c r="T23" s="479"/>
      <c r="U23" s="479"/>
      <c r="V23" s="479"/>
      <c r="W23" s="479"/>
      <c r="X23" s="479"/>
    </row>
    <row r="24" spans="1:24" ht="24">
      <c r="A24" s="428" t="s">
        <v>539</v>
      </c>
      <c r="B24" s="435"/>
      <c r="C24" s="435"/>
      <c r="D24" s="435"/>
      <c r="E24" s="392"/>
      <c r="F24" s="392"/>
      <c r="G24" s="392"/>
      <c r="H24" s="392"/>
      <c r="I24" s="479"/>
      <c r="J24" s="479"/>
      <c r="K24" s="479"/>
      <c r="L24" s="479"/>
      <c r="M24" s="479"/>
      <c r="N24" s="479"/>
      <c r="O24" s="479"/>
      <c r="P24" s="479"/>
      <c r="Q24" s="479"/>
      <c r="R24" s="479"/>
      <c r="S24" s="479"/>
      <c r="T24" s="479"/>
      <c r="U24" s="479"/>
      <c r="V24" s="479"/>
      <c r="W24" s="479"/>
      <c r="X24" s="479"/>
    </row>
    <row r="25" spans="1:24">
      <c r="A25" s="428" t="s">
        <v>544</v>
      </c>
      <c r="B25" s="435"/>
      <c r="C25" s="435"/>
      <c r="D25" s="435"/>
      <c r="E25" s="392"/>
      <c r="F25" s="392"/>
      <c r="G25" s="392"/>
      <c r="H25" s="392"/>
      <c r="I25" s="479"/>
      <c r="J25" s="479"/>
      <c r="K25" s="479"/>
      <c r="L25" s="479"/>
      <c r="M25" s="479"/>
      <c r="N25" s="479"/>
      <c r="O25" s="479"/>
      <c r="P25" s="479"/>
      <c r="Q25" s="479"/>
      <c r="R25" s="479"/>
      <c r="S25" s="479"/>
      <c r="T25" s="479"/>
      <c r="U25" s="479"/>
      <c r="V25" s="479"/>
      <c r="W25" s="479"/>
      <c r="X25" s="479"/>
    </row>
    <row r="26" spans="1:24">
      <c r="A26" s="428" t="s">
        <v>460</v>
      </c>
      <c r="B26" s="435"/>
      <c r="C26" s="435"/>
      <c r="D26" s="435"/>
      <c r="E26" s="392"/>
      <c r="F26" s="392"/>
      <c r="G26" s="392"/>
      <c r="H26" s="392"/>
      <c r="I26" s="479"/>
      <c r="J26" s="479"/>
      <c r="K26" s="479"/>
      <c r="L26" s="479"/>
      <c r="M26" s="479"/>
      <c r="N26" s="479"/>
      <c r="O26" s="479"/>
      <c r="P26" s="479"/>
      <c r="Q26" s="479"/>
      <c r="R26" s="479"/>
      <c r="S26" s="479"/>
      <c r="T26" s="479"/>
      <c r="U26" s="479"/>
      <c r="V26" s="479"/>
      <c r="W26" s="479"/>
      <c r="X26" s="479"/>
    </row>
    <row r="27" spans="1:24">
      <c r="A27" s="428" t="s">
        <v>460</v>
      </c>
      <c r="B27" s="435"/>
      <c r="C27" s="435"/>
      <c r="D27" s="435"/>
      <c r="E27" s="392"/>
      <c r="F27" s="392"/>
      <c r="G27" s="392"/>
      <c r="H27" s="392"/>
      <c r="I27" s="479"/>
      <c r="J27" s="479"/>
      <c r="K27" s="479"/>
      <c r="L27" s="479"/>
      <c r="M27" s="479"/>
      <c r="N27" s="479"/>
      <c r="O27" s="479"/>
      <c r="P27" s="479"/>
      <c r="Q27" s="479"/>
      <c r="R27" s="479"/>
      <c r="S27" s="479"/>
      <c r="T27" s="479"/>
      <c r="U27" s="479"/>
      <c r="V27" s="479"/>
      <c r="W27" s="479"/>
      <c r="X27" s="479"/>
    </row>
    <row r="28" spans="1:24">
      <c r="A28" s="428" t="s">
        <v>460</v>
      </c>
      <c r="B28" s="435"/>
      <c r="C28" s="435"/>
      <c r="D28" s="435"/>
      <c r="E28" s="392"/>
      <c r="F28" s="392"/>
      <c r="G28" s="392"/>
      <c r="H28" s="392"/>
      <c r="I28" s="479"/>
      <c r="J28" s="479"/>
      <c r="K28" s="479"/>
      <c r="L28" s="479"/>
      <c r="M28" s="479"/>
      <c r="N28" s="479"/>
      <c r="O28" s="479"/>
      <c r="P28" s="479"/>
      <c r="Q28" s="479"/>
      <c r="R28" s="479"/>
      <c r="S28" s="479"/>
      <c r="T28" s="479"/>
      <c r="U28" s="479"/>
      <c r="V28" s="479"/>
      <c r="W28" s="479"/>
      <c r="X28" s="479"/>
    </row>
    <row r="29" spans="1:24">
      <c r="A29" s="428" t="s">
        <v>460</v>
      </c>
      <c r="B29" s="435"/>
      <c r="C29" s="435"/>
      <c r="D29" s="435"/>
      <c r="E29" s="392"/>
      <c r="F29" s="392"/>
      <c r="G29" s="392"/>
      <c r="H29" s="392"/>
      <c r="I29" s="479"/>
      <c r="J29" s="479"/>
      <c r="K29" s="479"/>
      <c r="L29" s="479"/>
      <c r="M29" s="479"/>
      <c r="N29" s="479"/>
      <c r="O29" s="479"/>
      <c r="P29" s="479"/>
      <c r="Q29" s="479"/>
      <c r="R29" s="479"/>
      <c r="S29" s="479"/>
      <c r="T29" s="479"/>
      <c r="U29" s="479"/>
      <c r="V29" s="479"/>
      <c r="W29" s="479"/>
      <c r="X29" s="479"/>
    </row>
    <row r="30" spans="1:24">
      <c r="A30" s="428" t="s">
        <v>460</v>
      </c>
      <c r="B30" s="435"/>
      <c r="C30" s="435"/>
      <c r="D30" s="435"/>
      <c r="E30" s="392"/>
      <c r="F30" s="392"/>
      <c r="G30" s="392"/>
      <c r="H30" s="392"/>
      <c r="I30" s="479"/>
      <c r="J30" s="479"/>
      <c r="K30" s="479"/>
      <c r="L30" s="479"/>
      <c r="M30" s="479"/>
      <c r="N30" s="479"/>
      <c r="O30" s="479"/>
      <c r="P30" s="479"/>
      <c r="Q30" s="479"/>
      <c r="R30" s="479"/>
      <c r="S30" s="479"/>
      <c r="T30" s="479"/>
      <c r="U30" s="479"/>
      <c r="V30" s="479"/>
      <c r="W30" s="479"/>
      <c r="X30" s="479"/>
    </row>
    <row r="31" spans="1:24">
      <c r="A31" s="466" t="s">
        <v>530</v>
      </c>
      <c r="B31" s="434"/>
      <c r="C31" s="434"/>
      <c r="D31" s="434"/>
      <c r="E31" s="374"/>
      <c r="F31" s="374"/>
      <c r="G31" s="374"/>
      <c r="H31" s="374"/>
      <c r="I31" s="479"/>
      <c r="J31" s="479"/>
      <c r="K31" s="479"/>
      <c r="L31" s="479"/>
      <c r="M31" s="479"/>
      <c r="N31" s="479"/>
      <c r="O31" s="479"/>
      <c r="P31" s="479"/>
      <c r="Q31" s="479"/>
      <c r="R31" s="479"/>
      <c r="S31" s="479"/>
      <c r="T31" s="479"/>
      <c r="U31" s="479"/>
      <c r="V31" s="479"/>
      <c r="W31" s="479"/>
      <c r="X31" s="479"/>
    </row>
    <row r="32" spans="1:24">
      <c r="A32" s="439" t="s">
        <v>476</v>
      </c>
      <c r="B32" s="488"/>
      <c r="C32" s="488"/>
      <c r="D32" s="488"/>
      <c r="E32" s="392"/>
      <c r="F32" s="392"/>
      <c r="G32" s="392"/>
      <c r="H32" s="392"/>
      <c r="I32" s="479"/>
      <c r="J32" s="479"/>
      <c r="K32" s="479"/>
      <c r="L32" s="479"/>
      <c r="M32" s="479"/>
      <c r="N32" s="479"/>
      <c r="O32" s="479"/>
      <c r="P32" s="479"/>
      <c r="Q32" s="479"/>
      <c r="R32" s="479"/>
      <c r="S32" s="479"/>
      <c r="T32" s="479"/>
      <c r="U32" s="479"/>
      <c r="V32" s="479"/>
      <c r="W32" s="479"/>
      <c r="X32" s="479"/>
    </row>
    <row r="33" spans="1:257">
      <c r="A33" s="439" t="s">
        <v>477</v>
      </c>
      <c r="B33" s="488"/>
      <c r="C33" s="488"/>
      <c r="D33" s="488"/>
      <c r="E33" s="392"/>
      <c r="F33" s="392"/>
      <c r="G33" s="392"/>
      <c r="H33" s="392"/>
      <c r="I33" s="479"/>
      <c r="J33" s="479"/>
      <c r="K33" s="479"/>
      <c r="L33" s="479"/>
      <c r="M33" s="479"/>
      <c r="N33" s="479"/>
      <c r="O33" s="479"/>
      <c r="P33" s="479"/>
      <c r="Q33" s="479"/>
      <c r="R33" s="479"/>
      <c r="S33" s="479"/>
      <c r="T33" s="479"/>
      <c r="U33" s="479"/>
      <c r="V33" s="479"/>
      <c r="W33" s="479"/>
      <c r="X33" s="479"/>
    </row>
    <row r="34" spans="1:257">
      <c r="A34" s="439" t="s">
        <v>478</v>
      </c>
      <c r="B34" s="489"/>
      <c r="C34" s="489"/>
      <c r="D34" s="489"/>
      <c r="E34" s="417"/>
      <c r="F34" s="417"/>
      <c r="G34" s="417"/>
      <c r="H34" s="417"/>
      <c r="I34" s="479"/>
      <c r="J34" s="479"/>
      <c r="K34" s="479"/>
      <c r="L34" s="479"/>
      <c r="M34" s="479"/>
      <c r="N34" s="479"/>
      <c r="O34" s="479"/>
      <c r="P34" s="479"/>
      <c r="Q34" s="479"/>
      <c r="R34" s="479"/>
      <c r="S34" s="479"/>
      <c r="T34" s="479"/>
      <c r="U34" s="479"/>
      <c r="V34" s="479"/>
      <c r="W34" s="479"/>
      <c r="X34" s="479"/>
    </row>
    <row r="35" spans="1:257">
      <c r="A35" s="427" t="s">
        <v>543</v>
      </c>
      <c r="B35" s="542"/>
      <c r="C35" s="542"/>
      <c r="D35" s="542"/>
      <c r="E35" s="417"/>
      <c r="F35" s="417"/>
      <c r="G35" s="417"/>
      <c r="H35" s="417"/>
      <c r="I35" s="479"/>
      <c r="J35" s="479"/>
      <c r="K35" s="479"/>
      <c r="L35" s="479"/>
      <c r="M35" s="479"/>
      <c r="N35" s="479"/>
      <c r="O35" s="479"/>
      <c r="P35" s="479"/>
      <c r="Q35" s="479"/>
      <c r="R35" s="479"/>
      <c r="S35" s="479"/>
      <c r="T35" s="479"/>
      <c r="U35" s="479"/>
      <c r="V35" s="479"/>
      <c r="W35" s="479"/>
      <c r="X35" s="479"/>
    </row>
    <row r="36" spans="1:257">
      <c r="A36" s="428" t="s">
        <v>537</v>
      </c>
      <c r="B36" s="436"/>
      <c r="C36" s="436"/>
      <c r="D36" s="436"/>
      <c r="E36" s="417"/>
      <c r="F36" s="417"/>
      <c r="G36" s="417"/>
      <c r="H36" s="417"/>
      <c r="I36" s="479"/>
      <c r="J36" s="479"/>
      <c r="K36" s="479"/>
      <c r="L36" s="479"/>
      <c r="M36" s="479"/>
      <c r="N36" s="479"/>
      <c r="O36" s="479"/>
      <c r="P36" s="479"/>
      <c r="Q36" s="479"/>
      <c r="R36" s="479"/>
      <c r="S36" s="479"/>
      <c r="T36" s="479"/>
      <c r="U36" s="479"/>
      <c r="V36" s="479"/>
      <c r="W36" s="479"/>
      <c r="X36" s="479"/>
    </row>
    <row r="37" spans="1:257" ht="24">
      <c r="A37" s="428" t="s">
        <v>539</v>
      </c>
      <c r="B37" s="436"/>
      <c r="C37" s="436"/>
      <c r="D37" s="436"/>
      <c r="E37" s="417"/>
      <c r="F37" s="417"/>
      <c r="G37" s="417"/>
      <c r="H37" s="417"/>
      <c r="I37" s="479"/>
      <c r="J37" s="479"/>
      <c r="K37" s="479"/>
      <c r="L37" s="479"/>
      <c r="M37" s="479"/>
      <c r="N37" s="479"/>
      <c r="O37" s="479"/>
      <c r="P37" s="479"/>
      <c r="Q37" s="479"/>
      <c r="R37" s="479"/>
      <c r="S37" s="479"/>
      <c r="T37" s="479"/>
      <c r="U37" s="479"/>
      <c r="V37" s="479"/>
      <c r="W37" s="479"/>
      <c r="X37" s="479"/>
    </row>
    <row r="38" spans="1:257">
      <c r="A38" s="428" t="s">
        <v>544</v>
      </c>
      <c r="B38" s="436"/>
      <c r="C38" s="436"/>
      <c r="D38" s="436"/>
      <c r="E38" s="417"/>
      <c r="F38" s="417"/>
      <c r="G38" s="417"/>
      <c r="H38" s="417"/>
      <c r="I38" s="479"/>
      <c r="J38" s="479"/>
      <c r="K38" s="479"/>
      <c r="L38" s="479"/>
      <c r="M38" s="479"/>
      <c r="N38" s="479"/>
      <c r="O38" s="479"/>
      <c r="P38" s="479"/>
      <c r="Q38" s="479"/>
      <c r="R38" s="479"/>
      <c r="S38" s="479"/>
      <c r="T38" s="479"/>
      <c r="U38" s="479"/>
      <c r="V38" s="479"/>
      <c r="W38" s="479"/>
      <c r="X38" s="479"/>
    </row>
    <row r="39" spans="1:257">
      <c r="A39" s="428" t="s">
        <v>460</v>
      </c>
      <c r="B39" s="436"/>
      <c r="C39" s="436"/>
      <c r="D39" s="436"/>
      <c r="E39" s="417"/>
      <c r="F39" s="417"/>
      <c r="G39" s="417"/>
      <c r="H39" s="417"/>
      <c r="I39" s="479"/>
      <c r="J39" s="479"/>
      <c r="K39" s="479"/>
      <c r="L39" s="479"/>
      <c r="M39" s="479"/>
      <c r="N39" s="479"/>
      <c r="O39" s="479"/>
      <c r="P39" s="479"/>
      <c r="Q39" s="479"/>
      <c r="R39" s="479"/>
      <c r="S39" s="479"/>
      <c r="T39" s="479"/>
      <c r="U39" s="479"/>
      <c r="V39" s="479"/>
      <c r="W39" s="479"/>
      <c r="X39" s="479"/>
    </row>
    <row r="40" spans="1:257">
      <c r="A40" s="428" t="s">
        <v>460</v>
      </c>
      <c r="B40" s="436"/>
      <c r="C40" s="436"/>
      <c r="D40" s="436"/>
      <c r="E40" s="417"/>
      <c r="F40" s="417"/>
      <c r="G40" s="417"/>
      <c r="H40" s="417"/>
      <c r="I40" s="479"/>
      <c r="J40" s="479"/>
      <c r="K40" s="479"/>
      <c r="L40" s="479"/>
      <c r="M40" s="479"/>
      <c r="N40" s="479"/>
      <c r="O40" s="479"/>
      <c r="P40" s="479"/>
      <c r="Q40" s="479"/>
      <c r="R40" s="479"/>
      <c r="S40" s="479"/>
      <c r="T40" s="479"/>
      <c r="U40" s="479"/>
      <c r="V40" s="479"/>
      <c r="W40" s="479"/>
      <c r="X40" s="479"/>
    </row>
    <row r="41" spans="1:257">
      <c r="A41" s="428" t="s">
        <v>460</v>
      </c>
      <c r="B41" s="436"/>
      <c r="C41" s="436"/>
      <c r="D41" s="436"/>
      <c r="E41" s="417"/>
      <c r="F41" s="417"/>
      <c r="G41" s="417"/>
      <c r="H41" s="417"/>
      <c r="I41" s="479"/>
      <c r="J41" s="479"/>
      <c r="K41" s="479"/>
      <c r="L41" s="479"/>
      <c r="M41" s="479"/>
      <c r="N41" s="479"/>
      <c r="O41" s="479"/>
      <c r="P41" s="479"/>
      <c r="Q41" s="479"/>
      <c r="R41" s="479"/>
      <c r="S41" s="479"/>
      <c r="T41" s="479"/>
      <c r="U41" s="479"/>
      <c r="V41" s="479"/>
      <c r="W41" s="479"/>
      <c r="X41" s="479"/>
    </row>
    <row r="42" spans="1:257">
      <c r="A42" s="428" t="s">
        <v>460</v>
      </c>
      <c r="B42" s="436"/>
      <c r="C42" s="436"/>
      <c r="D42" s="436"/>
      <c r="E42" s="417"/>
      <c r="F42" s="417"/>
      <c r="G42" s="417"/>
      <c r="H42" s="417"/>
      <c r="I42" s="479"/>
      <c r="J42" s="479"/>
      <c r="K42" s="479"/>
      <c r="L42" s="479"/>
      <c r="M42" s="479"/>
      <c r="N42" s="479"/>
      <c r="O42" s="479"/>
      <c r="P42" s="479"/>
      <c r="Q42" s="479"/>
      <c r="R42" s="479"/>
      <c r="S42" s="479"/>
      <c r="T42" s="479"/>
      <c r="U42" s="479"/>
      <c r="V42" s="479"/>
      <c r="W42" s="479"/>
      <c r="X42" s="479"/>
    </row>
    <row r="43" spans="1:257">
      <c r="A43" s="428" t="s">
        <v>460</v>
      </c>
      <c r="B43" s="436"/>
      <c r="C43" s="436"/>
      <c r="D43" s="436"/>
      <c r="E43" s="417"/>
      <c r="F43" s="417"/>
      <c r="G43" s="417"/>
      <c r="H43" s="417"/>
      <c r="I43" s="479"/>
      <c r="J43" s="479"/>
      <c r="K43" s="479"/>
      <c r="L43" s="479"/>
      <c r="M43" s="479"/>
      <c r="N43" s="479"/>
      <c r="O43" s="479"/>
      <c r="P43" s="479"/>
      <c r="Q43" s="479"/>
      <c r="R43" s="479"/>
      <c r="S43" s="479"/>
      <c r="T43" s="479"/>
      <c r="U43" s="479"/>
      <c r="V43" s="479"/>
      <c r="W43" s="479"/>
      <c r="X43" s="479"/>
    </row>
    <row r="44" spans="1:257">
      <c r="A44" s="428" t="s">
        <v>460</v>
      </c>
      <c r="B44" s="436"/>
      <c r="C44" s="436"/>
      <c r="D44" s="436"/>
      <c r="E44" s="417"/>
      <c r="F44" s="417"/>
      <c r="G44" s="417"/>
      <c r="H44" s="417"/>
      <c r="I44" s="479"/>
      <c r="J44" s="479"/>
      <c r="K44" s="479"/>
      <c r="L44" s="479"/>
      <c r="M44" s="479"/>
      <c r="N44" s="479"/>
      <c r="O44" s="479"/>
      <c r="P44" s="479"/>
      <c r="Q44" s="479"/>
      <c r="R44" s="479"/>
      <c r="S44" s="479"/>
      <c r="T44" s="479"/>
      <c r="U44" s="479"/>
      <c r="V44" s="479"/>
      <c r="W44" s="479"/>
      <c r="X44" s="479"/>
    </row>
    <row r="45" spans="1:257">
      <c r="A45" s="428" t="s">
        <v>460</v>
      </c>
      <c r="B45" s="436"/>
      <c r="C45" s="436"/>
      <c r="D45" s="436"/>
      <c r="E45" s="417"/>
      <c r="F45" s="417"/>
      <c r="G45" s="417"/>
      <c r="H45" s="417"/>
      <c r="I45" s="479"/>
      <c r="J45" s="479"/>
      <c r="K45" s="479"/>
      <c r="L45" s="479"/>
      <c r="M45" s="479"/>
      <c r="N45" s="479"/>
      <c r="O45" s="479"/>
      <c r="P45" s="479"/>
      <c r="Q45" s="479"/>
      <c r="R45" s="479"/>
      <c r="S45" s="479"/>
      <c r="T45" s="479"/>
      <c r="U45" s="479"/>
      <c r="V45" s="479"/>
      <c r="W45" s="479"/>
      <c r="X45" s="479"/>
    </row>
    <row r="46" spans="1:257" s="481" customFormat="1" ht="15.75" thickBot="1">
      <c r="A46" s="475" t="s">
        <v>393</v>
      </c>
      <c r="B46" s="437"/>
      <c r="C46" s="437"/>
      <c r="D46" s="437"/>
      <c r="E46" s="395"/>
      <c r="F46" s="395"/>
      <c r="G46" s="395"/>
      <c r="H46" s="395"/>
      <c r="I46" s="480"/>
      <c r="J46" s="480"/>
      <c r="K46" s="480"/>
      <c r="L46" s="480"/>
      <c r="M46" s="480"/>
      <c r="N46" s="480"/>
      <c r="O46" s="480"/>
      <c r="P46" s="480"/>
      <c r="Q46" s="480"/>
      <c r="R46" s="480"/>
      <c r="S46" s="480"/>
      <c r="T46" s="480"/>
      <c r="U46" s="480"/>
      <c r="V46" s="480"/>
      <c r="W46" s="480"/>
      <c r="X46" s="480"/>
    </row>
    <row r="47" spans="1:257" s="484" customFormat="1">
      <c r="A47" s="482"/>
      <c r="B47" s="482"/>
      <c r="C47" s="482"/>
      <c r="D47" s="482"/>
      <c r="E47" s="483"/>
      <c r="F47" s="483"/>
      <c r="G47" s="483"/>
      <c r="H47" s="483"/>
      <c r="I47" s="479"/>
      <c r="J47" s="479"/>
      <c r="K47" s="479"/>
      <c r="L47" s="479"/>
      <c r="M47" s="479"/>
      <c r="N47" s="479"/>
      <c r="O47" s="479"/>
      <c r="P47" s="479"/>
      <c r="Q47" s="479"/>
      <c r="R47" s="479"/>
      <c r="S47" s="479"/>
      <c r="T47" s="479"/>
      <c r="U47" s="479"/>
      <c r="V47" s="479"/>
      <c r="W47" s="479"/>
      <c r="X47" s="479"/>
    </row>
    <row r="48" spans="1:257">
      <c r="Y48" s="485"/>
      <c r="Z48" s="485"/>
      <c r="AA48" s="485"/>
      <c r="AB48" s="485"/>
      <c r="AC48" s="485"/>
      <c r="AD48" s="485"/>
      <c r="AE48" s="485"/>
      <c r="AF48" s="485"/>
      <c r="AG48" s="485"/>
      <c r="AH48" s="485"/>
      <c r="AI48" s="485"/>
      <c r="AJ48" s="485"/>
      <c r="AK48" s="485"/>
      <c r="AL48" s="485"/>
      <c r="AM48" s="485"/>
      <c r="AN48" s="485"/>
      <c r="AO48" s="485"/>
      <c r="AP48" s="485"/>
      <c r="AQ48" s="485"/>
      <c r="AR48" s="485"/>
      <c r="AS48" s="485"/>
      <c r="AT48" s="485"/>
      <c r="AU48" s="485"/>
      <c r="AV48" s="485"/>
      <c r="AW48" s="485"/>
      <c r="AX48" s="485"/>
      <c r="AY48" s="485"/>
      <c r="AZ48" s="485"/>
      <c r="BA48" s="485"/>
      <c r="BB48" s="485"/>
      <c r="BC48" s="485"/>
      <c r="BD48" s="485"/>
      <c r="BE48" s="485"/>
      <c r="BF48" s="485"/>
      <c r="BG48" s="485"/>
      <c r="BH48" s="485"/>
      <c r="BI48" s="485"/>
      <c r="BJ48" s="485"/>
      <c r="BK48" s="485"/>
      <c r="BL48" s="485"/>
      <c r="BM48" s="485"/>
      <c r="BN48" s="485"/>
      <c r="BO48" s="485"/>
      <c r="BP48" s="485"/>
      <c r="BQ48" s="485"/>
      <c r="BR48" s="485"/>
      <c r="BS48" s="485"/>
      <c r="BT48" s="485"/>
      <c r="BU48" s="485"/>
      <c r="BV48" s="485"/>
      <c r="BW48" s="485"/>
      <c r="BX48" s="485"/>
      <c r="BY48" s="485"/>
      <c r="BZ48" s="485"/>
      <c r="CA48" s="485"/>
      <c r="CB48" s="485"/>
      <c r="CC48" s="485"/>
      <c r="CD48" s="485"/>
      <c r="CE48" s="485"/>
      <c r="CF48" s="485"/>
      <c r="CG48" s="485"/>
      <c r="CH48" s="485"/>
      <c r="CI48" s="485"/>
      <c r="CJ48" s="485"/>
      <c r="CK48" s="485"/>
      <c r="CL48" s="485"/>
      <c r="CM48" s="485"/>
      <c r="CN48" s="485"/>
      <c r="CO48" s="485"/>
      <c r="CP48" s="485"/>
      <c r="CQ48" s="485"/>
      <c r="CR48" s="485"/>
      <c r="CS48" s="485"/>
      <c r="CT48" s="485"/>
      <c r="CU48" s="485"/>
      <c r="CV48" s="485"/>
      <c r="CW48" s="485"/>
      <c r="CX48" s="485"/>
      <c r="CY48" s="485"/>
      <c r="CZ48" s="485"/>
      <c r="DA48" s="485"/>
      <c r="DB48" s="485"/>
      <c r="DC48" s="485"/>
      <c r="DD48" s="485"/>
      <c r="DE48" s="485"/>
      <c r="DF48" s="485"/>
      <c r="DG48" s="485"/>
      <c r="DH48" s="485"/>
      <c r="DI48" s="485"/>
      <c r="DJ48" s="485"/>
      <c r="DK48" s="485"/>
      <c r="DL48" s="485"/>
      <c r="DM48" s="485"/>
      <c r="DN48" s="485"/>
      <c r="DO48" s="485"/>
      <c r="DP48" s="485"/>
      <c r="DQ48" s="485"/>
      <c r="DR48" s="485"/>
      <c r="DS48" s="485"/>
      <c r="DT48" s="485"/>
      <c r="DU48" s="485"/>
      <c r="DV48" s="485"/>
      <c r="DW48" s="485"/>
      <c r="DX48" s="485"/>
      <c r="DY48" s="485"/>
      <c r="DZ48" s="485"/>
      <c r="EA48" s="485"/>
      <c r="EB48" s="485"/>
      <c r="EC48" s="485"/>
      <c r="ED48" s="485"/>
      <c r="EE48" s="485"/>
      <c r="EF48" s="485"/>
      <c r="EG48" s="485"/>
      <c r="EH48" s="485"/>
      <c r="EI48" s="485"/>
      <c r="EJ48" s="485"/>
      <c r="EK48" s="485"/>
      <c r="EL48" s="485"/>
      <c r="EM48" s="485"/>
      <c r="EN48" s="485"/>
      <c r="EO48" s="485"/>
      <c r="EP48" s="485"/>
      <c r="EQ48" s="485"/>
      <c r="ER48" s="485"/>
      <c r="ES48" s="485"/>
      <c r="ET48" s="485"/>
      <c r="EU48" s="485"/>
      <c r="EV48" s="485"/>
      <c r="EW48" s="485"/>
      <c r="EX48" s="485"/>
      <c r="EY48" s="485"/>
      <c r="EZ48" s="485"/>
      <c r="FA48" s="485"/>
      <c r="FB48" s="485"/>
      <c r="FC48" s="485"/>
      <c r="FD48" s="485"/>
      <c r="FE48" s="485"/>
      <c r="FF48" s="485"/>
      <c r="FG48" s="485"/>
      <c r="FH48" s="485"/>
      <c r="FI48" s="485"/>
      <c r="FJ48" s="485"/>
      <c r="FK48" s="485"/>
      <c r="FL48" s="485"/>
      <c r="FM48" s="485"/>
      <c r="FN48" s="485"/>
      <c r="FO48" s="485"/>
      <c r="FP48" s="485"/>
      <c r="FQ48" s="485"/>
      <c r="FR48" s="485"/>
      <c r="FS48" s="485"/>
      <c r="FT48" s="485"/>
      <c r="FU48" s="485"/>
      <c r="FV48" s="485"/>
      <c r="FW48" s="485"/>
      <c r="FX48" s="485"/>
      <c r="FY48" s="485"/>
      <c r="FZ48" s="485"/>
      <c r="GA48" s="485"/>
      <c r="GB48" s="485"/>
      <c r="GC48" s="485"/>
      <c r="GD48" s="485"/>
      <c r="GE48" s="485"/>
      <c r="GF48" s="485"/>
      <c r="GG48" s="485"/>
      <c r="GH48" s="485"/>
      <c r="GI48" s="485"/>
      <c r="GJ48" s="485"/>
      <c r="GK48" s="485"/>
      <c r="GL48" s="485"/>
      <c r="GM48" s="485"/>
      <c r="GN48" s="485"/>
      <c r="GO48" s="485"/>
      <c r="GP48" s="485"/>
      <c r="GQ48" s="485"/>
      <c r="GR48" s="485"/>
      <c r="GS48" s="485"/>
      <c r="GT48" s="485"/>
      <c r="GU48" s="485"/>
      <c r="GV48" s="485"/>
      <c r="GW48" s="485"/>
      <c r="GX48" s="485"/>
      <c r="GY48" s="485"/>
      <c r="GZ48" s="485"/>
      <c r="HA48" s="485"/>
      <c r="HB48" s="485"/>
      <c r="HC48" s="485"/>
      <c r="HD48" s="485"/>
      <c r="HE48" s="485"/>
      <c r="HF48" s="485"/>
      <c r="HG48" s="485"/>
      <c r="HH48" s="485"/>
      <c r="HI48" s="485"/>
      <c r="HJ48" s="485"/>
      <c r="HK48" s="485"/>
      <c r="HL48" s="485"/>
      <c r="HM48" s="485"/>
      <c r="HN48" s="485"/>
      <c r="HO48" s="485"/>
      <c r="HP48" s="485"/>
      <c r="HQ48" s="485"/>
      <c r="HR48" s="485"/>
      <c r="HS48" s="485"/>
      <c r="HT48" s="485"/>
      <c r="HU48" s="485"/>
      <c r="HV48" s="485"/>
      <c r="HW48" s="485"/>
      <c r="HX48" s="485"/>
      <c r="HY48" s="485"/>
      <c r="HZ48" s="485"/>
      <c r="IA48" s="485"/>
      <c r="IB48" s="485"/>
      <c r="IC48" s="485"/>
      <c r="ID48" s="485"/>
      <c r="IE48" s="485"/>
      <c r="IF48" s="485"/>
      <c r="IG48" s="485"/>
      <c r="IH48" s="485"/>
      <c r="II48" s="485"/>
      <c r="IJ48" s="485"/>
      <c r="IK48" s="485"/>
      <c r="IL48" s="485"/>
      <c r="IM48" s="485"/>
      <c r="IN48" s="485"/>
      <c r="IO48" s="485"/>
      <c r="IP48" s="485"/>
      <c r="IQ48" s="485"/>
      <c r="IR48" s="485"/>
      <c r="IS48" s="485"/>
      <c r="IT48" s="485"/>
      <c r="IU48" s="485"/>
      <c r="IV48" s="485"/>
      <c r="IW48" s="485"/>
    </row>
    <row r="49" spans="25:257">
      <c r="Y49" s="485"/>
      <c r="Z49" s="485"/>
      <c r="AA49" s="485"/>
      <c r="AB49" s="485"/>
      <c r="AC49" s="485"/>
      <c r="AD49" s="485"/>
      <c r="AE49" s="485"/>
      <c r="AF49" s="485"/>
      <c r="AG49" s="485"/>
      <c r="AH49" s="485"/>
      <c r="AI49" s="485"/>
      <c r="AJ49" s="485"/>
      <c r="AK49" s="485"/>
      <c r="AL49" s="485"/>
      <c r="AM49" s="485"/>
      <c r="AN49" s="485"/>
      <c r="AO49" s="485"/>
      <c r="AP49" s="485"/>
      <c r="AQ49" s="485"/>
      <c r="AR49" s="485"/>
      <c r="AS49" s="485"/>
      <c r="AT49" s="485"/>
      <c r="AU49" s="485"/>
      <c r="AV49" s="485"/>
      <c r="AW49" s="485"/>
      <c r="AX49" s="485"/>
      <c r="AY49" s="485"/>
      <c r="AZ49" s="485"/>
      <c r="BA49" s="485"/>
      <c r="BB49" s="485"/>
      <c r="BC49" s="485"/>
      <c r="BD49" s="485"/>
      <c r="BE49" s="485"/>
      <c r="BF49" s="485"/>
      <c r="BG49" s="485"/>
      <c r="BH49" s="485"/>
      <c r="BI49" s="485"/>
      <c r="BJ49" s="485"/>
      <c r="BK49" s="485"/>
      <c r="BL49" s="485"/>
      <c r="BM49" s="485"/>
      <c r="BN49" s="485"/>
      <c r="BO49" s="485"/>
      <c r="BP49" s="485"/>
      <c r="BQ49" s="485"/>
      <c r="BR49" s="485"/>
      <c r="BS49" s="485"/>
      <c r="BT49" s="485"/>
      <c r="BU49" s="485"/>
      <c r="BV49" s="485"/>
      <c r="BW49" s="485"/>
      <c r="BX49" s="485"/>
      <c r="BY49" s="485"/>
      <c r="BZ49" s="485"/>
      <c r="CA49" s="485"/>
      <c r="CB49" s="485"/>
      <c r="CC49" s="485"/>
      <c r="CD49" s="485"/>
      <c r="CE49" s="485"/>
      <c r="CF49" s="485"/>
      <c r="CG49" s="485"/>
      <c r="CH49" s="485"/>
      <c r="CI49" s="485"/>
      <c r="CJ49" s="485"/>
      <c r="CK49" s="485"/>
      <c r="CL49" s="485"/>
      <c r="CM49" s="485"/>
      <c r="CN49" s="485"/>
      <c r="CO49" s="485"/>
      <c r="CP49" s="485"/>
      <c r="CQ49" s="485"/>
      <c r="CR49" s="485"/>
      <c r="CS49" s="485"/>
      <c r="CT49" s="485"/>
      <c r="CU49" s="485"/>
      <c r="CV49" s="485"/>
      <c r="CW49" s="485"/>
      <c r="CX49" s="485"/>
      <c r="CY49" s="485"/>
      <c r="CZ49" s="485"/>
      <c r="DA49" s="485"/>
      <c r="DB49" s="485"/>
      <c r="DC49" s="485"/>
      <c r="DD49" s="485"/>
      <c r="DE49" s="485"/>
      <c r="DF49" s="485"/>
      <c r="DG49" s="485"/>
      <c r="DH49" s="485"/>
      <c r="DI49" s="485"/>
      <c r="DJ49" s="485"/>
      <c r="DK49" s="485"/>
      <c r="DL49" s="485"/>
      <c r="DM49" s="485"/>
      <c r="DN49" s="485"/>
      <c r="DO49" s="485"/>
      <c r="DP49" s="485"/>
      <c r="DQ49" s="485"/>
      <c r="DR49" s="485"/>
      <c r="DS49" s="485"/>
      <c r="DT49" s="485"/>
      <c r="DU49" s="485"/>
      <c r="DV49" s="485"/>
      <c r="DW49" s="485"/>
      <c r="DX49" s="485"/>
      <c r="DY49" s="485"/>
      <c r="DZ49" s="485"/>
      <c r="EA49" s="485"/>
      <c r="EB49" s="485"/>
      <c r="EC49" s="485"/>
      <c r="ED49" s="485"/>
      <c r="EE49" s="485"/>
      <c r="EF49" s="485"/>
      <c r="EG49" s="485"/>
      <c r="EH49" s="485"/>
      <c r="EI49" s="485"/>
      <c r="EJ49" s="485"/>
      <c r="EK49" s="485"/>
      <c r="EL49" s="485"/>
      <c r="EM49" s="485"/>
      <c r="EN49" s="485"/>
      <c r="EO49" s="485"/>
      <c r="EP49" s="485"/>
      <c r="EQ49" s="485"/>
      <c r="ER49" s="485"/>
      <c r="ES49" s="485"/>
      <c r="ET49" s="485"/>
      <c r="EU49" s="485"/>
      <c r="EV49" s="485"/>
      <c r="EW49" s="485"/>
      <c r="EX49" s="485"/>
      <c r="EY49" s="485"/>
      <c r="EZ49" s="485"/>
      <c r="FA49" s="485"/>
      <c r="FB49" s="485"/>
      <c r="FC49" s="485"/>
      <c r="FD49" s="485"/>
      <c r="FE49" s="485"/>
      <c r="FF49" s="485"/>
      <c r="FG49" s="485"/>
      <c r="FH49" s="485"/>
      <c r="FI49" s="485"/>
      <c r="FJ49" s="485"/>
      <c r="FK49" s="485"/>
      <c r="FL49" s="485"/>
      <c r="FM49" s="485"/>
      <c r="FN49" s="485"/>
      <c r="FO49" s="485"/>
      <c r="FP49" s="485"/>
      <c r="FQ49" s="485"/>
      <c r="FR49" s="485"/>
      <c r="FS49" s="485"/>
      <c r="FT49" s="485"/>
      <c r="FU49" s="485"/>
      <c r="FV49" s="485"/>
      <c r="FW49" s="485"/>
      <c r="FX49" s="485"/>
      <c r="FY49" s="485"/>
      <c r="FZ49" s="485"/>
      <c r="GA49" s="485"/>
      <c r="GB49" s="485"/>
      <c r="GC49" s="485"/>
      <c r="GD49" s="485"/>
      <c r="GE49" s="485"/>
      <c r="GF49" s="485"/>
      <c r="GG49" s="485"/>
      <c r="GH49" s="485"/>
      <c r="GI49" s="485"/>
      <c r="GJ49" s="485"/>
      <c r="GK49" s="485"/>
      <c r="GL49" s="485"/>
      <c r="GM49" s="485"/>
      <c r="GN49" s="485"/>
      <c r="GO49" s="485"/>
      <c r="GP49" s="485"/>
      <c r="GQ49" s="485"/>
      <c r="GR49" s="485"/>
      <c r="GS49" s="485"/>
      <c r="GT49" s="485"/>
      <c r="GU49" s="485"/>
      <c r="GV49" s="485"/>
      <c r="GW49" s="485"/>
      <c r="GX49" s="485"/>
      <c r="GY49" s="485"/>
      <c r="GZ49" s="485"/>
      <c r="HA49" s="485"/>
      <c r="HB49" s="485"/>
      <c r="HC49" s="485"/>
      <c r="HD49" s="485"/>
      <c r="HE49" s="485"/>
      <c r="HF49" s="485"/>
      <c r="HG49" s="485"/>
      <c r="HH49" s="485"/>
      <c r="HI49" s="485"/>
      <c r="HJ49" s="485"/>
      <c r="HK49" s="485"/>
      <c r="HL49" s="485"/>
      <c r="HM49" s="485"/>
      <c r="HN49" s="485"/>
      <c r="HO49" s="485"/>
      <c r="HP49" s="485"/>
      <c r="HQ49" s="485"/>
      <c r="HR49" s="485"/>
      <c r="HS49" s="485"/>
      <c r="HT49" s="485"/>
      <c r="HU49" s="485"/>
      <c r="HV49" s="485"/>
      <c r="HW49" s="485"/>
      <c r="HX49" s="485"/>
      <c r="HY49" s="485"/>
      <c r="HZ49" s="485"/>
      <c r="IA49" s="485"/>
      <c r="IB49" s="485"/>
      <c r="IC49" s="485"/>
      <c r="ID49" s="485"/>
      <c r="IE49" s="485"/>
      <c r="IF49" s="485"/>
      <c r="IG49" s="485"/>
      <c r="IH49" s="485"/>
      <c r="II49" s="485"/>
      <c r="IJ49" s="485"/>
      <c r="IK49" s="485"/>
      <c r="IL49" s="485"/>
      <c r="IM49" s="485"/>
      <c r="IN49" s="485"/>
      <c r="IO49" s="485"/>
      <c r="IP49" s="485"/>
      <c r="IQ49" s="485"/>
      <c r="IR49" s="485"/>
      <c r="IS49" s="485"/>
      <c r="IT49" s="485"/>
      <c r="IU49" s="485"/>
      <c r="IV49" s="485"/>
      <c r="IW49" s="485"/>
    </row>
  </sheetData>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H1:H2"/>
    <mergeCell ref="A1:A2"/>
    <mergeCell ref="E1:G1"/>
  </mergeCells>
  <pageMargins left="0.21510416666666701" right="0.31" top="0.50312500000000004" bottom="0.75" header="0.3" footer="0.3"/>
  <pageSetup paperSize="9" scale="88" orientation="landscape" r:id="rId2"/>
  <headerFooter>
    <oddHeader>&amp;L&amp;"-,Regular"&amp;11UCO Bank&amp;C&amp;"-,Regular"&amp;11Implementation Cost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Summary</vt:lpstr>
      <vt:lpstr>All RRBs One time+Recur. all</vt:lpstr>
      <vt:lpstr>Instructions</vt:lpstr>
      <vt:lpstr>Cost Summary</vt:lpstr>
      <vt:lpstr>a. Application Cost </vt:lpstr>
      <vt:lpstr>b. Database &amp; peripheral</vt:lpstr>
      <vt:lpstr>c. DC-DR Hardware</vt:lpstr>
      <vt:lpstr>d. Installation and Commission </vt:lpstr>
      <vt:lpstr>e. Implementation Efforts</vt:lpstr>
      <vt:lpstr>Sheet1</vt:lpstr>
      <vt:lpstr>Sheet2</vt:lpstr>
      <vt:lpstr>Branches</vt:lpstr>
      <vt:lpstr>ATM costs computation</vt:lpstr>
      <vt:lpstr>Reusable branch peripherals</vt:lpstr>
      <vt:lpstr>f. AMC, ATS &amp; Others</vt:lpstr>
      <vt:lpstr>g. FM - manpower</vt:lpstr>
      <vt:lpstr>h. Training Cost</vt:lpstr>
      <vt:lpstr>e.Other Cost </vt:lpstr>
      <vt:lpstr>'a. Application Cost '!Print_Area</vt:lpstr>
      <vt:lpstr>'b. Database &amp; peripheral'!Print_Area</vt:lpstr>
      <vt:lpstr>'c. DC-DR Hardware'!Print_Area</vt:lpstr>
      <vt:lpstr>'Cost Summary'!Print_Area</vt:lpstr>
      <vt:lpstr>'d. Installation and Commission '!Print_Area</vt:lpstr>
      <vt:lpstr>'e. Implementation Efforts'!Print_Area</vt:lpstr>
      <vt:lpstr>'e.Other Cost '!Print_Area</vt:lpstr>
      <vt:lpstr>'f. AMC, ATS &amp; Others'!Print_Area</vt:lpstr>
      <vt:lpstr>'g. FM - manpower'!Print_Area</vt:lpstr>
      <vt:lpstr>'h. Training Cost'!Print_Area</vt:lpstr>
      <vt:lpstr>Instructions!Print_Area</vt:lpstr>
    </vt:vector>
  </TitlesOfParts>
  <Company>IOB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Acer</cp:lastModifiedBy>
  <cp:lastPrinted>2021-12-15T12:57:34Z</cp:lastPrinted>
  <dcterms:created xsi:type="dcterms:W3CDTF">2009-07-11T05:51:43Z</dcterms:created>
  <dcterms:modified xsi:type="dcterms:W3CDTF">2022-09-03T12:40:03Z</dcterms:modified>
</cp:coreProperties>
</file>